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210" yWindow="180" windowWidth="18765" windowHeight="10470" tabRatio="850" activeTab="5"/>
  </bookViews>
  <sheets>
    <sheet name="10.1" sheetId="98" r:id="rId1"/>
    <sheet name="10.2" sheetId="46" r:id="rId2"/>
    <sheet name="10.3" sheetId="99" r:id="rId3"/>
    <sheet name="10.4-6" sheetId="37" r:id="rId4"/>
    <sheet name="10.a" sheetId="102" r:id="rId5"/>
    <sheet name="10.7" sheetId="114" r:id="rId6"/>
    <sheet name="10.b" sheetId="122" r:id="rId7"/>
    <sheet name="10.8" sheetId="121" r:id="rId8"/>
    <sheet name="10.9" sheetId="89" r:id="rId9"/>
    <sheet name="10.10" sheetId="55" r:id="rId10"/>
    <sheet name="10.11" sheetId="90" r:id="rId11"/>
    <sheet name="10.12" sheetId="91" r:id="rId12"/>
  </sheets>
  <calcPr calcId="145621"/>
</workbook>
</file>

<file path=xl/calcChain.xml><?xml version="1.0" encoding="utf-8"?>
<calcChain xmlns="http://schemas.openxmlformats.org/spreadsheetml/2006/main">
  <c r="C6" i="102" l="1"/>
  <c r="D6" i="102" s="1"/>
  <c r="B6" i="102"/>
  <c r="D6" i="98" l="1"/>
  <c r="B21" i="98" l="1"/>
  <c r="B22" i="98"/>
  <c r="B23" i="98"/>
  <c r="B20" i="98"/>
  <c r="B24" i="98"/>
  <c r="N13" i="98"/>
  <c r="C22" i="98" l="1"/>
  <c r="N9" i="98"/>
  <c r="I6" i="98"/>
  <c r="D8" i="98"/>
  <c r="N6" i="98"/>
  <c r="C23" i="98"/>
  <c r="N7" i="98"/>
  <c r="N12" i="98"/>
  <c r="N11" i="98"/>
  <c r="N10" i="98"/>
  <c r="N8" i="98"/>
  <c r="C21" i="98"/>
  <c r="C20" i="98"/>
  <c r="C24" i="98" l="1"/>
  <c r="N15" i="98"/>
  <c r="I8" i="98"/>
  <c r="I7" i="98"/>
  <c r="D9" i="98"/>
  <c r="D7" i="98"/>
  <c r="I11" i="98" l="1"/>
  <c r="D11" i="98"/>
</calcChain>
</file>

<file path=xl/sharedStrings.xml><?xml version="1.0" encoding="utf-8"?>
<sst xmlns="http://schemas.openxmlformats.org/spreadsheetml/2006/main" count="374" uniqueCount="128">
  <si>
    <t>DaVita</t>
  </si>
  <si>
    <t>Independent</t>
  </si>
  <si>
    <t>Fresenius</t>
  </si>
  <si>
    <t>All units</t>
  </si>
  <si>
    <t>Hospital-based</t>
  </si>
  <si>
    <t>total</t>
  </si>
  <si>
    <t>of total</t>
  </si>
  <si>
    <t>Figure 10.1</t>
  </si>
  <si>
    <t>No tests</t>
  </si>
  <si>
    <t>1 test</t>
  </si>
  <si>
    <t>2 tests</t>
  </si>
  <si>
    <t>3 tests</t>
  </si>
  <si>
    <t>4+ tests</t>
  </si>
  <si>
    <t>SDOs</t>
  </si>
  <si>
    <t>Patients</t>
  </si>
  <si>
    <t>Units</t>
  </si>
  <si>
    <t>HB</t>
  </si>
  <si>
    <t xml:space="preserve">                               </t>
  </si>
  <si>
    <t xml:space="preserve">                                             </t>
  </si>
  <si>
    <t>Figure 10.2</t>
  </si>
  <si>
    <t>ESRD network</t>
  </si>
  <si>
    <t>All</t>
  </si>
  <si>
    <t xml:space="preserve">1   CT, MA, ME, NH, RI, VT        </t>
  </si>
  <si>
    <t xml:space="preserve">2   NY                 </t>
  </si>
  <si>
    <t xml:space="preserve">3   NJ, PR , VI            </t>
  </si>
  <si>
    <t xml:space="preserve">4   DE, PA   </t>
  </si>
  <si>
    <t xml:space="preserve">5   MD, DC, VA, WV     </t>
  </si>
  <si>
    <t xml:space="preserve">6   NC, SC, GA         </t>
  </si>
  <si>
    <t xml:space="preserve">7   FL                 </t>
  </si>
  <si>
    <t xml:space="preserve">8   AL, MS, TN         </t>
  </si>
  <si>
    <t>9   IN, KY, OH</t>
  </si>
  <si>
    <t xml:space="preserve">10 IL                 </t>
  </si>
  <si>
    <t>11 MI, MN, ND, SD, WI</t>
  </si>
  <si>
    <t>12 IA, KS, MO, NE</t>
  </si>
  <si>
    <t>13 AR, LA, OK</t>
  </si>
  <si>
    <t xml:space="preserve">14 TX                 </t>
  </si>
  <si>
    <t>15 AZ, CO, NV, NM, UT, WY</t>
  </si>
  <si>
    <t>16 AK, ID, MT, OR, WA</t>
  </si>
  <si>
    <t xml:space="preserve">17 N. CA, HI , Guam, AS        </t>
  </si>
  <si>
    <t xml:space="preserve">18 S. CA              </t>
  </si>
  <si>
    <t>Figure 10.3</t>
  </si>
  <si>
    <t>Chains</t>
  </si>
  <si>
    <t xml:space="preserve"> </t>
  </si>
  <si>
    <t>Figure 10.9</t>
  </si>
  <si>
    <t>Chain</t>
  </si>
  <si>
    <t>DCI</t>
  </si>
  <si>
    <t>SDO</t>
  </si>
  <si>
    <t>LDO</t>
  </si>
  <si>
    <t>UCI</t>
  </si>
  <si>
    <t>LCI</t>
  </si>
  <si>
    <t>Mortality</t>
  </si>
  <si>
    <t>Hospitalization</t>
  </si>
  <si>
    <t>DAVITA</t>
  </si>
  <si>
    <t>FRESENIUS</t>
  </si>
  <si>
    <t>Ind</t>
  </si>
  <si>
    <t>%</t>
  </si>
  <si>
    <t>Facilities</t>
  </si>
  <si>
    <t># pts</t>
  </si>
  <si>
    <t>Number of patients with tests:</t>
  </si>
  <si>
    <t xml:space="preserve">            </t>
  </si>
  <si>
    <t xml:space="preserve">     </t>
  </si>
  <si>
    <t xml:space="preserve">      </t>
  </si>
  <si>
    <t>Satellite Healthcare</t>
  </si>
  <si>
    <t>Number of patients with or without tests:</t>
  </si>
  <si>
    <t>SDOs (&lt;200 units)</t>
  </si>
  <si>
    <t>#units</t>
  </si>
  <si>
    <t>LDOs (&gt;=200)</t>
  </si>
  <si>
    <t>American Renal Associates</t>
  </si>
  <si>
    <t>Innovative Dialysis Systems</t>
  </si>
  <si>
    <t>Liberty Dialysis</t>
  </si>
  <si>
    <t>US Renal Care</t>
  </si>
  <si>
    <t>Provider</t>
  </si>
  <si>
    <t># of facilites</t>
  </si>
  <si>
    <t># opting for bundle</t>
  </si>
  <si>
    <t>Davita</t>
  </si>
  <si>
    <t xml:space="preserve">Time period </t>
  </si>
  <si>
    <t>Figure 10.10</t>
  </si>
  <si>
    <t>percent of facilities</t>
  </si>
  <si>
    <t>Figure 10.11</t>
  </si>
  <si>
    <t>Table 10.a</t>
  </si>
  <si>
    <t>10.4: HbA1c</t>
  </si>
  <si>
    <t>10.5: lipid</t>
  </si>
  <si>
    <t>10.6: eye exams</t>
  </si>
  <si>
    <t>All*</t>
  </si>
  <si>
    <t>* Sum of the providers listed</t>
  </si>
  <si>
    <t>NOTE: Did NOT included facilities that we were unable to classify</t>
  </si>
  <si>
    <t>percent of patients**</t>
  </si>
  <si>
    <t>** INCLUDES ALL FACILITIES, NOT JUST THOSE DEFINED AS OPTING INTO THE BUNDLE</t>
  </si>
  <si>
    <t>HB - average</t>
  </si>
  <si>
    <t>Transfusions (Percent of patients with at least one transfusion) ***</t>
  </si>
  <si>
    <t>*** Also needed a dialysis claim within the month to be included in the population</t>
  </si>
  <si>
    <t>Percent of patients receiving EPO ***</t>
  </si>
  <si>
    <t>Renal Advantage Inc.</t>
  </si>
  <si>
    <t>2011</t>
  </si>
  <si>
    <t>Percent change in the number of dialysis units &amp; patients, 2006 to 2011, by ESRD network</t>
  </si>
  <si>
    <t>All-cause standardized hospitalization &amp; mortality ratios in large dialysis organizations, 2010 &amp; 2011</t>
  </si>
  <si>
    <t>Distribution of patients, by unit affiliation, 2011</t>
  </si>
  <si>
    <t>Renal Ventures Management</t>
  </si>
  <si>
    <t>DSI / National Renal Institutes</t>
  </si>
  <si>
    <t>Figure 10.12</t>
  </si>
  <si>
    <t>Overall value for all patients</t>
  </si>
  <si>
    <t>Total patients</t>
  </si>
  <si>
    <t>Figure 10.8</t>
  </si>
  <si>
    <t>** needed to have an EPO claim in the first half of 2012</t>
  </si>
  <si>
    <t>2010 July</t>
  </si>
  <si>
    <t>2011 July</t>
  </si>
  <si>
    <t>2012 July</t>
  </si>
  <si>
    <t>July 2010</t>
  </si>
  <si>
    <t>July 2011</t>
  </si>
  <si>
    <t>July 2012</t>
  </si>
  <si>
    <t>Figure 10.7</t>
  </si>
  <si>
    <t>IV Iron: total monthly dose</t>
  </si>
  <si>
    <t>EPOs: mean monthly dose</t>
  </si>
  <si>
    <t>Vitamin D: total monthly dose</t>
  </si>
  <si>
    <t>Geographic variations in percentage of patients with at least one transfusion, by HSA</t>
  </si>
  <si>
    <t>At least one transfusion</t>
  </si>
  <si>
    <t>Dialysis unit &amp; patient counts, by unit affiliation, 2011</t>
  </si>
  <si>
    <t>Figure 10.4 Glycosylated hemoglobin (A1c) testing in diabetic dialysis patients with diabetes, by unit affiliation &amp; number of tests, 2010–2011</t>
  </si>
  <si>
    <t>Figure 10.5 Lipid testing in dialysis patients with diabetes, by unit affiliation &amp; number of tests, 2010-2011</t>
  </si>
  <si>
    <t>Figure 10.6 Eye examinations in dialysis patients with diabetes, by unit affiliation &amp; number of tests, 2010-2011</t>
  </si>
  <si>
    <t>Distribution of providers opting into the new dialysis composite rate, 2012</t>
  </si>
  <si>
    <t>Total monthly dose of anemia treatment therapeutics, hemoglobin levels, &amp; transfusion events, pre- &amp; post- dialysis bundle, by unit affilliation</t>
  </si>
  <si>
    <t>All-cause standardized hospitalization &amp; mortality ratios, by unit affiliation, 2011 &amp; 2011</t>
  </si>
  <si>
    <t>All-cause standardized hospitalization &amp; mortality ratios, by unit affiliation, 2010 &amp; 2011: whites</t>
  </si>
  <si>
    <t>All-cause standardized hospitalization &amp; mortality ratios, by unit affiliation, 2010 &amp; 2011: blacks/African Americans</t>
  </si>
  <si>
    <t>Table 10.b</t>
  </si>
  <si>
    <t>Percent of patients receiving EPO</t>
  </si>
  <si>
    <t>Changes (%) in the use of injectable medication, average hemoglobin, and transfusion events pre- &amp; post- dialysis bundle (July 2010 to July 2012), by unit affiliation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</si>
</sst>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#,##0.0"/>
    <numFmt numFmtId="167" formatCode="0.0000"/>
    <numFmt numFmtId="168" formatCode="#,##0;[Red]#,##0"/>
    <numFmt numFmtId="169" formatCode="#,##0.0;[Red]#,##0.0"/>
    <numFmt numFmtId="170" formatCode="#,##0.0000;[Red]#,##0.0000"/>
    <numFmt numFmtId="171" formatCode="#,##0.0000"/>
    <numFmt numFmtId="172" formatCode="0.0%"/>
    <numFmt numFmtId="173" formatCode="0.000"/>
  </numFmts>
  <fonts count="14">
    <font>
      <sz val="10"/>
      <name val="AGaramon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Garamond"/>
    </font>
    <font>
      <sz val="7"/>
      <name val="MyriaMM_565 SB 600 NO"/>
      <family val="2"/>
    </font>
    <font>
      <sz val="7"/>
      <name val="MyriaMM_215 LT 600 NO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sz val="8"/>
      <name val="AGaramond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9">
    <xf numFmtId="0" fontId="0" fillId="0" borderId="0"/>
    <xf numFmtId="0" fontId="5" fillId="0" borderId="1">
      <alignment horizontal="right"/>
    </xf>
    <xf numFmtId="0" fontId="5" fillId="0" borderId="2">
      <alignment horizontal="left"/>
    </xf>
    <xf numFmtId="0" fontId="5" fillId="0" borderId="3">
      <alignment horizontal="right"/>
    </xf>
    <xf numFmtId="0" fontId="5" fillId="0" borderId="0">
      <alignment horizontal="left"/>
    </xf>
    <xf numFmtId="43" fontId="4" fillId="0" borderId="0" applyFont="0" applyFill="0" applyBorder="0" applyAlignment="0" applyProtection="0"/>
    <xf numFmtId="3" fontId="6" fillId="0" borderId="0">
      <alignment horizontal="right"/>
    </xf>
    <xf numFmtId="166" fontId="6" fillId="0" borderId="0">
      <alignment horizontal="right"/>
    </xf>
    <xf numFmtId="4" fontId="6" fillId="0" borderId="0">
      <alignment horizontal="right"/>
    </xf>
    <xf numFmtId="0" fontId="4" fillId="0" borderId="0"/>
    <xf numFmtId="0" fontId="4" fillId="0" borderId="0"/>
    <xf numFmtId="0" fontId="7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3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</cellStyleXfs>
  <cellXfs count="93">
    <xf numFmtId="0" fontId="0" fillId="0" borderId="0" xfId="0"/>
    <xf numFmtId="0" fontId="10" fillId="0" borderId="0" xfId="0" applyFont="1" applyAlignment="1">
      <alignment horizontal="left"/>
    </xf>
    <xf numFmtId="0" fontId="10" fillId="0" borderId="0" xfId="0" applyFont="1"/>
    <xf numFmtId="49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NumberFormat="1" applyFont="1"/>
    <xf numFmtId="0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 horizontal="right"/>
    </xf>
    <xf numFmtId="0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164" fontId="10" fillId="0" borderId="0" xfId="0" applyNumberFormat="1" applyFont="1" applyFill="1" applyAlignment="1">
      <alignment horizontal="right"/>
    </xf>
    <xf numFmtId="165" fontId="10" fillId="0" borderId="0" xfId="5" applyNumberFormat="1" applyFont="1" applyAlignment="1">
      <alignment horizontal="right"/>
    </xf>
    <xf numFmtId="2" fontId="10" fillId="0" borderId="0" xfId="0" applyNumberFormat="1" applyFont="1"/>
    <xf numFmtId="164" fontId="10" fillId="0" borderId="0" xfId="0" applyNumberFormat="1" applyFont="1"/>
    <xf numFmtId="0" fontId="10" fillId="0" borderId="0" xfId="0" applyFont="1" applyFill="1" applyAlignment="1"/>
    <xf numFmtId="0" fontId="10" fillId="0" borderId="0" xfId="0" applyFont="1" applyFill="1" applyAlignment="1">
      <alignment horizontal="left"/>
    </xf>
    <xf numFmtId="3" fontId="10" fillId="0" borderId="0" xfId="0" applyNumberFormat="1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/>
    <xf numFmtId="49" fontId="10" fillId="0" borderId="0" xfId="0" applyNumberFormat="1" applyFont="1" applyAlignment="1"/>
    <xf numFmtId="0" fontId="10" fillId="0" borderId="0" xfId="0" applyFont="1" applyAlignment="1">
      <alignment wrapText="1"/>
    </xf>
    <xf numFmtId="164" fontId="10" fillId="0" borderId="0" xfId="0" applyNumberFormat="1" applyFont="1" applyAlignment="1">
      <alignment horizontal="left"/>
    </xf>
    <xf numFmtId="0" fontId="10" fillId="0" borderId="0" xfId="10" applyFont="1" applyFill="1" applyAlignment="1">
      <alignment horizontal="left"/>
    </xf>
    <xf numFmtId="49" fontId="10" fillId="0" borderId="0" xfId="10" applyNumberFormat="1" applyFont="1" applyFill="1" applyAlignment="1">
      <alignment horizontal="left"/>
    </xf>
    <xf numFmtId="0" fontId="10" fillId="0" borderId="0" xfId="9" applyFont="1" applyFill="1" applyAlignment="1">
      <alignment horizontal="left"/>
    </xf>
    <xf numFmtId="0" fontId="10" fillId="0" borderId="0" xfId="9" applyFont="1" applyFill="1" applyAlignment="1">
      <alignment horizontal="right"/>
    </xf>
    <xf numFmtId="164" fontId="10" fillId="0" borderId="0" xfId="9" applyNumberFormat="1" applyFont="1" applyFill="1" applyAlignment="1">
      <alignment horizontal="right"/>
    </xf>
    <xf numFmtId="49" fontId="10" fillId="0" borderId="0" xfId="9" applyNumberFormat="1" applyFont="1" applyFill="1" applyAlignment="1">
      <alignment horizontal="right"/>
    </xf>
    <xf numFmtId="0" fontId="10" fillId="0" borderId="0" xfId="0" applyFont="1" applyBorder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NumberFormat="1" applyFont="1" applyAlignment="1">
      <alignment horizontal="center"/>
    </xf>
    <xf numFmtId="3" fontId="10" fillId="0" borderId="0" xfId="0" applyNumberFormat="1" applyFont="1" applyBorder="1" applyAlignment="1"/>
    <xf numFmtId="164" fontId="10" fillId="0" borderId="0" xfId="0" applyNumberFormat="1" applyFont="1" applyBorder="1" applyAlignment="1"/>
    <xf numFmtId="2" fontId="10" fillId="0" borderId="0" xfId="0" applyNumberFormat="1" applyFont="1" applyAlignment="1"/>
    <xf numFmtId="0" fontId="10" fillId="0" borderId="0" xfId="0" applyFont="1" applyBorder="1" applyAlignment="1"/>
    <xf numFmtId="3" fontId="10" fillId="0" borderId="0" xfId="0" applyNumberFormat="1" applyFont="1" applyAlignment="1"/>
    <xf numFmtId="0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/>
    <xf numFmtId="0" fontId="10" fillId="0" borderId="0" xfId="0" applyFont="1" applyBorder="1" applyAlignment="1">
      <alignment horizontal="right"/>
    </xf>
    <xf numFmtId="164" fontId="10" fillId="0" borderId="0" xfId="0" applyNumberFormat="1" applyFont="1" applyAlignment="1"/>
    <xf numFmtId="0" fontId="11" fillId="0" borderId="0" xfId="0" applyFont="1" applyAlignment="1"/>
    <xf numFmtId="171" fontId="10" fillId="0" borderId="0" xfId="0" applyNumberFormat="1" applyFont="1" applyAlignment="1">
      <alignment horizontal="right"/>
    </xf>
    <xf numFmtId="0" fontId="10" fillId="0" borderId="0" xfId="9" applyNumberFormat="1" applyFont="1" applyFill="1" applyAlignment="1">
      <alignment horizontal="right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10" fillId="0" borderId="0" xfId="10" applyFont="1" applyFill="1" applyAlignment="1"/>
    <xf numFmtId="168" fontId="10" fillId="0" borderId="0" xfId="0" applyNumberFormat="1" applyFont="1" applyAlignment="1">
      <alignment horizontal="center"/>
    </xf>
    <xf numFmtId="172" fontId="10" fillId="0" borderId="0" xfId="9" applyNumberFormat="1" applyFont="1" applyFill="1" applyAlignment="1">
      <alignment horizontal="right"/>
    </xf>
    <xf numFmtId="0" fontId="10" fillId="0" borderId="0" xfId="10" applyFont="1" applyFill="1" applyAlignment="1">
      <alignment horizontal="right"/>
    </xf>
    <xf numFmtId="49" fontId="10" fillId="0" borderId="0" xfId="10" applyNumberFormat="1" applyFont="1" applyFill="1" applyAlignment="1">
      <alignment horizontal="right"/>
    </xf>
    <xf numFmtId="167" fontId="10" fillId="0" borderId="0" xfId="0" applyNumberFormat="1" applyFont="1" applyAlignment="1">
      <alignment horizontal="right"/>
    </xf>
    <xf numFmtId="167" fontId="10" fillId="0" borderId="0" xfId="0" applyNumberFormat="1" applyFont="1"/>
    <xf numFmtId="170" fontId="10" fillId="0" borderId="0" xfId="0" applyNumberFormat="1" applyFont="1" applyAlignment="1">
      <alignment horizontal="right"/>
    </xf>
    <xf numFmtId="170" fontId="10" fillId="0" borderId="0" xfId="0" applyNumberFormat="1" applyFont="1"/>
    <xf numFmtId="169" fontId="10" fillId="0" borderId="0" xfId="0" applyNumberFormat="1" applyFont="1" applyAlignment="1">
      <alignment horizontal="right"/>
    </xf>
    <xf numFmtId="1" fontId="10" fillId="0" borderId="0" xfId="0" applyNumberFormat="1" applyFont="1" applyAlignment="1">
      <alignment horizontal="left"/>
    </xf>
    <xf numFmtId="165" fontId="10" fillId="0" borderId="0" xfId="16" applyNumberFormat="1" applyFont="1"/>
    <xf numFmtId="1" fontId="10" fillId="0" borderId="0" xfId="0" applyNumberFormat="1" applyFont="1"/>
    <xf numFmtId="3" fontId="10" fillId="0" borderId="0" xfId="0" applyNumberFormat="1" applyFont="1" applyAlignment="1">
      <alignment horizontal="center"/>
    </xf>
    <xf numFmtId="17" fontId="10" fillId="0" borderId="0" xfId="0" quotePrefix="1" applyNumberFormat="1" applyFont="1" applyAlignment="1">
      <alignment horizontal="right"/>
    </xf>
    <xf numFmtId="0" fontId="10" fillId="0" borderId="0" xfId="0" applyNumberFormat="1" applyFont="1" applyAlignment="1">
      <alignment horizontal="left"/>
    </xf>
    <xf numFmtId="0" fontId="10" fillId="0" borderId="0" xfId="0" quotePrefix="1" applyFont="1" applyAlignment="1">
      <alignment horizontal="right"/>
    </xf>
    <xf numFmtId="173" fontId="10" fillId="0" borderId="0" xfId="0" applyNumberFormat="1" applyFont="1" applyAlignment="1">
      <alignment horizontal="right"/>
    </xf>
    <xf numFmtId="164" fontId="10" fillId="0" borderId="0" xfId="16" applyNumberFormat="1" applyFont="1"/>
    <xf numFmtId="3" fontId="10" fillId="0" borderId="0" xfId="16" applyNumberFormat="1" applyFont="1"/>
    <xf numFmtId="2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5" applyNumberFormat="1" applyFont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NumberFormat="1" applyFont="1" applyFill="1"/>
    <xf numFmtId="2" fontId="10" fillId="0" borderId="0" xfId="0" applyNumberFormat="1" applyFont="1" applyFill="1"/>
    <xf numFmtId="2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left"/>
    </xf>
    <xf numFmtId="170" fontId="10" fillId="0" borderId="0" xfId="0" applyNumberFormat="1" applyFont="1" applyFill="1" applyAlignment="1">
      <alignment horizontal="right"/>
    </xf>
    <xf numFmtId="170" fontId="10" fillId="0" borderId="0" xfId="0" applyNumberFormat="1" applyFont="1" applyFill="1"/>
    <xf numFmtId="1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167" fontId="10" fillId="0" borderId="0" xfId="15" applyNumberFormat="1" applyFont="1"/>
    <xf numFmtId="167" fontId="10" fillId="0" borderId="0" xfId="14" applyNumberFormat="1" applyFont="1"/>
    <xf numFmtId="169" fontId="10" fillId="0" borderId="0" xfId="0" applyNumberFormat="1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Alignment="1">
      <alignment horizontal="center"/>
    </xf>
  </cellXfs>
  <cellStyles count="19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5" builtinId="3"/>
    <cellStyle name="comma 0 decimal" xfId="6"/>
    <cellStyle name="comma 1 decimal" xfId="7"/>
    <cellStyle name="Comma 2" xfId="16"/>
    <cellStyle name="comma 2 decimal" xfId="8"/>
    <cellStyle name="Normal" xfId="0" builtinId="0"/>
    <cellStyle name="Normal 2" xfId="14"/>
    <cellStyle name="Normal 2 2" xfId="15"/>
    <cellStyle name="Normal 2 3" xfId="17"/>
    <cellStyle name="Normal 3" xfId="18"/>
    <cellStyle name="Normal_10.6" xfId="9"/>
    <cellStyle name="Normal_Sheet3" xfId="10"/>
    <cellStyle name="title 1" xfId="11"/>
    <cellStyle name="title 2" xfId="12"/>
    <cellStyle name="title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8"/>
  <sheetViews>
    <sheetView showGridLines="0" zoomScaleNormal="100" workbookViewId="0"/>
  </sheetViews>
  <sheetFormatPr defaultRowHeight="15"/>
  <cols>
    <col min="1" max="1" width="15.42578125" style="22" customWidth="1"/>
    <col min="2" max="2" width="10.7109375" style="19" customWidth="1"/>
    <col min="3" max="3" width="8.7109375" style="21" customWidth="1"/>
    <col min="4" max="4" width="6.28515625" style="21" customWidth="1"/>
    <col min="5" max="5" width="8.5703125" style="21" customWidth="1"/>
    <col min="6" max="6" width="10.7109375" style="6" customWidth="1"/>
    <col min="7" max="7" width="8.42578125" style="6" bestFit="1" customWidth="1"/>
    <col min="8" max="8" width="10.5703125" style="21" customWidth="1"/>
    <col min="9" max="9" width="7.28515625" style="7" customWidth="1"/>
    <col min="10" max="10" width="6.42578125" style="2" bestFit="1" customWidth="1"/>
    <col min="11" max="11" width="26.85546875" style="2" customWidth="1"/>
    <col min="12" max="13" width="9.28515625" style="6" bestFit="1" customWidth="1"/>
    <col min="14" max="14" width="9.140625" style="6"/>
    <col min="15" max="16384" width="9.140625" style="2"/>
  </cols>
  <sheetData>
    <row r="1" spans="1:14">
      <c r="A1" s="21" t="s">
        <v>7</v>
      </c>
      <c r="D1" s="21" t="s">
        <v>42</v>
      </c>
      <c r="F1" s="21"/>
    </row>
    <row r="2" spans="1:14">
      <c r="A2" s="21" t="s">
        <v>96</v>
      </c>
    </row>
    <row r="3" spans="1:14">
      <c r="A3" s="21"/>
    </row>
    <row r="4" spans="1:14">
      <c r="A4" s="32"/>
      <c r="B4" s="49"/>
      <c r="C4" s="33"/>
      <c r="D4" s="33"/>
      <c r="E4" s="33"/>
      <c r="F4" s="33"/>
      <c r="G4" s="48"/>
      <c r="H4" s="33"/>
      <c r="I4" s="34"/>
      <c r="J4" s="33"/>
      <c r="K4" s="33"/>
    </row>
    <row r="5" spans="1:14">
      <c r="A5" s="21" t="s">
        <v>3</v>
      </c>
      <c r="B5" s="19" t="s">
        <v>65</v>
      </c>
      <c r="C5" s="10" t="s">
        <v>57</v>
      </c>
      <c r="D5" s="6" t="s">
        <v>55</v>
      </c>
      <c r="F5" s="21" t="s">
        <v>66</v>
      </c>
      <c r="G5" s="6" t="s">
        <v>65</v>
      </c>
      <c r="H5" s="10" t="s">
        <v>57</v>
      </c>
      <c r="I5" s="6" t="s">
        <v>55</v>
      </c>
      <c r="J5" s="21"/>
      <c r="K5" s="35" t="s">
        <v>64</v>
      </c>
      <c r="L5" s="6" t="s">
        <v>65</v>
      </c>
      <c r="M5" s="10" t="s">
        <v>57</v>
      </c>
      <c r="N5" s="6" t="s">
        <v>55</v>
      </c>
    </row>
    <row r="6" spans="1:14">
      <c r="A6" s="22" t="s">
        <v>47</v>
      </c>
      <c r="B6" s="19">
        <v>3791</v>
      </c>
      <c r="C6" s="19">
        <v>272702</v>
      </c>
      <c r="D6" s="36">
        <f>C6/$C$11*100</f>
        <v>65.841898511988845</v>
      </c>
      <c r="E6" s="37"/>
      <c r="F6" s="1" t="s">
        <v>0</v>
      </c>
      <c r="G6" s="19">
        <v>1747</v>
      </c>
      <c r="H6" s="19">
        <v>126763</v>
      </c>
      <c r="I6" s="4">
        <f>H6/H11*100</f>
        <v>46.48407419087502</v>
      </c>
      <c r="J6" s="38"/>
      <c r="K6" s="2" t="s">
        <v>67</v>
      </c>
      <c r="L6" s="6">
        <v>101</v>
      </c>
      <c r="M6" s="19">
        <v>6803</v>
      </c>
      <c r="N6" s="4">
        <f t="shared" ref="N6:N13" si="0">M6/$M$15*100</f>
        <v>13.854832797034744</v>
      </c>
    </row>
    <row r="7" spans="1:14">
      <c r="A7" s="22" t="s">
        <v>46</v>
      </c>
      <c r="B7" s="19">
        <v>665</v>
      </c>
      <c r="C7" s="19">
        <v>49102</v>
      </c>
      <c r="D7" s="36">
        <f>C7/$C$11*100</f>
        <v>11.855317895489128</v>
      </c>
      <c r="E7" s="38"/>
      <c r="F7" s="1" t="s">
        <v>45</v>
      </c>
      <c r="G7" s="19">
        <v>215</v>
      </c>
      <c r="H7" s="19">
        <v>13195</v>
      </c>
      <c r="I7" s="4">
        <f>H7/H11*100</f>
        <v>4.8386150449941701</v>
      </c>
      <c r="J7" s="37"/>
      <c r="K7" s="2" t="s">
        <v>98</v>
      </c>
      <c r="L7" s="6">
        <v>109</v>
      </c>
      <c r="M7" s="19">
        <v>7722</v>
      </c>
      <c r="N7" s="4">
        <f t="shared" si="0"/>
        <v>15.726446987902735</v>
      </c>
    </row>
    <row r="8" spans="1:14">
      <c r="A8" s="22" t="s">
        <v>4</v>
      </c>
      <c r="B8" s="19">
        <v>765</v>
      </c>
      <c r="C8" s="19">
        <v>36034</v>
      </c>
      <c r="D8" s="36">
        <f>C8/$C$11*100</f>
        <v>8.7001451070436069</v>
      </c>
      <c r="E8" s="38"/>
      <c r="F8" s="1" t="s">
        <v>2</v>
      </c>
      <c r="G8" s="19">
        <v>1829</v>
      </c>
      <c r="H8" s="19">
        <v>132744</v>
      </c>
      <c r="I8" s="4">
        <f>H8/H11*100</f>
        <v>48.677310764130809</v>
      </c>
      <c r="J8" s="38"/>
      <c r="K8" s="7" t="s">
        <v>68</v>
      </c>
      <c r="L8" s="6">
        <v>40</v>
      </c>
      <c r="M8" s="19">
        <v>3811</v>
      </c>
      <c r="N8" s="4">
        <f t="shared" si="0"/>
        <v>7.7613946478758509</v>
      </c>
    </row>
    <row r="9" spans="1:14">
      <c r="A9" s="22" t="s">
        <v>1</v>
      </c>
      <c r="B9" s="19">
        <v>788</v>
      </c>
      <c r="C9" s="19">
        <v>56339</v>
      </c>
      <c r="D9" s="36">
        <f>C9/$C$11*100</f>
        <v>13.60263848547843</v>
      </c>
      <c r="E9" s="38"/>
      <c r="F9" s="3"/>
      <c r="G9" s="10"/>
      <c r="H9" s="39"/>
      <c r="I9" s="4"/>
      <c r="J9" s="38"/>
      <c r="K9" s="2" t="s">
        <v>69</v>
      </c>
      <c r="L9" s="6">
        <v>100</v>
      </c>
      <c r="M9" s="19">
        <v>6594</v>
      </c>
      <c r="N9" s="4">
        <f t="shared" si="0"/>
        <v>13.429188220439087</v>
      </c>
    </row>
    <row r="10" spans="1:14">
      <c r="C10" s="3"/>
      <c r="D10" s="40"/>
      <c r="E10" s="38"/>
      <c r="F10" s="21"/>
      <c r="H10" s="6"/>
      <c r="I10" s="6"/>
      <c r="J10" s="38"/>
      <c r="K10" s="2" t="s">
        <v>62</v>
      </c>
      <c r="L10" s="6">
        <v>48</v>
      </c>
      <c r="M10" s="19">
        <v>4662</v>
      </c>
      <c r="N10" s="4">
        <f t="shared" si="0"/>
        <v>9.4945216080811363</v>
      </c>
    </row>
    <row r="11" spans="1:14">
      <c r="A11" s="22" t="s">
        <v>5</v>
      </c>
      <c r="B11" s="19">
        <v>6009</v>
      </c>
      <c r="C11" s="19">
        <v>414177</v>
      </c>
      <c r="D11" s="36">
        <f>SUM(D6:D10)</f>
        <v>100</v>
      </c>
      <c r="E11" s="38"/>
      <c r="F11" s="21" t="s">
        <v>5</v>
      </c>
      <c r="G11" s="14">
        <v>3791</v>
      </c>
      <c r="H11" s="35">
        <v>272702</v>
      </c>
      <c r="I11" s="41">
        <f>SUM(I6:I9)</f>
        <v>100</v>
      </c>
      <c r="J11" s="38"/>
      <c r="K11" s="2" t="s">
        <v>92</v>
      </c>
      <c r="L11" s="6">
        <v>146</v>
      </c>
      <c r="M11" s="19">
        <v>11453</v>
      </c>
      <c r="N11" s="4">
        <f t="shared" si="0"/>
        <v>23.324915482057758</v>
      </c>
    </row>
    <row r="12" spans="1:14">
      <c r="C12" s="10"/>
      <c r="D12" s="38"/>
      <c r="E12" s="38"/>
      <c r="F12" s="21"/>
      <c r="H12" s="6"/>
      <c r="I12" s="6"/>
      <c r="J12" s="38"/>
      <c r="K12" s="2" t="s">
        <v>97</v>
      </c>
      <c r="L12" s="6">
        <v>30</v>
      </c>
      <c r="M12" s="19">
        <v>2062</v>
      </c>
      <c r="N12" s="4">
        <f t="shared" si="0"/>
        <v>4.1994216121542909</v>
      </c>
    </row>
    <row r="13" spans="1:14">
      <c r="C13" s="3"/>
      <c r="D13" s="42"/>
      <c r="F13" s="21"/>
      <c r="H13" s="6"/>
      <c r="I13" s="6"/>
      <c r="J13" s="37"/>
      <c r="K13" s="2" t="s">
        <v>70</v>
      </c>
      <c r="L13" s="11">
        <v>91</v>
      </c>
      <c r="M13" s="6">
        <v>5995</v>
      </c>
      <c r="N13" s="4">
        <f t="shared" si="0"/>
        <v>12.2092786444544</v>
      </c>
    </row>
    <row r="14" spans="1:14">
      <c r="C14" s="3"/>
      <c r="D14" s="36"/>
      <c r="E14" s="37"/>
      <c r="F14" s="21"/>
      <c r="H14" s="6"/>
      <c r="I14" s="6"/>
      <c r="J14" s="21"/>
      <c r="L14" s="11"/>
    </row>
    <row r="15" spans="1:14">
      <c r="C15" s="3"/>
      <c r="D15" s="36"/>
      <c r="E15" s="37"/>
      <c r="F15" s="21"/>
      <c r="H15" s="6"/>
      <c r="I15" s="6"/>
      <c r="J15" s="37"/>
      <c r="K15" s="21" t="s">
        <v>5</v>
      </c>
      <c r="L15" s="74">
        <v>665</v>
      </c>
      <c r="M15" s="74">
        <v>49102</v>
      </c>
      <c r="N15" s="41">
        <f>SUM(N6:N13)</f>
        <v>100.00000000000001</v>
      </c>
    </row>
    <row r="16" spans="1:14">
      <c r="C16" s="3"/>
      <c r="D16" s="36"/>
      <c r="E16" s="37"/>
      <c r="F16" s="21"/>
      <c r="H16" s="6"/>
      <c r="I16" s="6"/>
      <c r="J16" s="37"/>
      <c r="K16" s="21"/>
      <c r="L16" s="50"/>
      <c r="M16" s="41"/>
    </row>
    <row r="17" spans="1:13">
      <c r="C17" s="3"/>
      <c r="D17" s="36"/>
      <c r="E17" s="37"/>
      <c r="F17" s="21"/>
      <c r="H17" s="6"/>
      <c r="I17" s="6"/>
      <c r="J17" s="37"/>
      <c r="K17" s="21"/>
      <c r="L17" s="50"/>
      <c r="M17" s="41"/>
    </row>
    <row r="18" spans="1:13">
      <c r="A18" s="21"/>
      <c r="C18" s="6" t="s">
        <v>55</v>
      </c>
      <c r="D18" s="38"/>
      <c r="E18" s="38"/>
      <c r="F18" s="2"/>
      <c r="H18" s="38"/>
      <c r="I18" s="15"/>
    </row>
    <row r="19" spans="1:13">
      <c r="A19" s="21" t="s">
        <v>3</v>
      </c>
      <c r="B19" s="19" t="s">
        <v>56</v>
      </c>
      <c r="C19" s="6" t="s">
        <v>6</v>
      </c>
      <c r="I19" s="6"/>
      <c r="K19" s="6"/>
    </row>
    <row r="20" spans="1:13">
      <c r="A20" s="21" t="s">
        <v>47</v>
      </c>
      <c r="B20" s="19">
        <f>B6</f>
        <v>3791</v>
      </c>
      <c r="C20" s="4">
        <f>B20/B24*100</f>
        <v>63.088700282908974</v>
      </c>
      <c r="E20" s="1"/>
      <c r="F20" s="43"/>
      <c r="G20" s="5"/>
      <c r="I20" s="3"/>
      <c r="J20" s="43"/>
      <c r="K20" s="6"/>
    </row>
    <row r="21" spans="1:13">
      <c r="A21" s="21" t="s">
        <v>46</v>
      </c>
      <c r="B21" s="19">
        <f t="shared" ref="B21:B23" si="1">B7</f>
        <v>665</v>
      </c>
      <c r="C21" s="4">
        <f>B21/B24*100</f>
        <v>11.066733233483109</v>
      </c>
      <c r="D21" s="38"/>
      <c r="E21" s="1"/>
      <c r="F21" s="35"/>
      <c r="G21" s="4"/>
      <c r="H21" s="38"/>
      <c r="I21" s="3"/>
      <c r="J21" s="35"/>
      <c r="K21" s="16"/>
    </row>
    <row r="22" spans="1:13">
      <c r="A22" s="1" t="s">
        <v>4</v>
      </c>
      <c r="B22" s="19">
        <f t="shared" si="1"/>
        <v>765</v>
      </c>
      <c r="C22" s="4">
        <f>B22/B24*100</f>
        <v>12.730903644533202</v>
      </c>
      <c r="E22" s="1"/>
      <c r="F22" s="39"/>
      <c r="G22" s="4"/>
      <c r="I22" s="3"/>
      <c r="J22" s="39"/>
      <c r="K22" s="16"/>
    </row>
    <row r="23" spans="1:13">
      <c r="A23" s="1" t="s">
        <v>1</v>
      </c>
      <c r="B23" s="19">
        <f t="shared" si="1"/>
        <v>788</v>
      </c>
      <c r="C23" s="4">
        <f>B23/B24*100</f>
        <v>13.113662839074722</v>
      </c>
      <c r="D23" s="44"/>
      <c r="E23" s="1"/>
      <c r="F23" s="39"/>
      <c r="G23" s="4"/>
      <c r="H23" s="44"/>
      <c r="I23" s="3"/>
      <c r="J23" s="39"/>
      <c r="K23" s="16"/>
    </row>
    <row r="24" spans="1:13">
      <c r="A24" s="45" t="s">
        <v>5</v>
      </c>
      <c r="B24" s="19">
        <f>SUM(B6:B9)</f>
        <v>6009</v>
      </c>
      <c r="C24" s="41">
        <f>SUM(C20:C23)</f>
        <v>100</v>
      </c>
      <c r="D24" s="38"/>
      <c r="E24" s="3"/>
      <c r="F24" s="39"/>
      <c r="G24" s="4"/>
      <c r="H24" s="38"/>
      <c r="I24" s="3"/>
      <c r="J24" s="35"/>
      <c r="K24" s="16"/>
    </row>
    <row r="25" spans="1:13">
      <c r="A25" s="45"/>
      <c r="B25" s="50"/>
      <c r="C25" s="36"/>
      <c r="E25" s="45"/>
      <c r="F25" s="35"/>
      <c r="G25" s="41"/>
      <c r="I25" s="3"/>
      <c r="J25" s="39"/>
      <c r="K25" s="16"/>
    </row>
    <row r="26" spans="1:13">
      <c r="A26" s="21"/>
      <c r="B26" s="50"/>
      <c r="C26" s="36"/>
      <c r="F26" s="2"/>
      <c r="I26" s="3"/>
      <c r="J26" s="39"/>
      <c r="K26" s="16"/>
    </row>
    <row r="27" spans="1:13">
      <c r="A27" s="21"/>
      <c r="B27" s="50"/>
      <c r="C27" s="36"/>
      <c r="F27" s="2"/>
      <c r="I27" s="3"/>
      <c r="J27" s="35"/>
      <c r="K27" s="16"/>
    </row>
    <row r="28" spans="1:13">
      <c r="A28" s="21"/>
      <c r="C28" s="36"/>
      <c r="D28" s="44"/>
      <c r="E28" s="1"/>
      <c r="F28" s="35"/>
      <c r="G28" s="4"/>
      <c r="H28" s="44"/>
      <c r="I28" s="45"/>
      <c r="J28" s="35"/>
      <c r="K28" s="36"/>
    </row>
    <row r="29" spans="1:13">
      <c r="A29" s="21"/>
      <c r="C29" s="38"/>
      <c r="D29" s="38"/>
      <c r="E29" s="1"/>
      <c r="F29" s="39"/>
      <c r="G29" s="4"/>
      <c r="H29" s="38"/>
      <c r="I29" s="2"/>
    </row>
    <row r="30" spans="1:13">
      <c r="A30" s="21"/>
      <c r="B30" s="46"/>
      <c r="F30" s="72"/>
      <c r="H30" s="2"/>
      <c r="I30" s="15"/>
    </row>
    <row r="31" spans="1:13">
      <c r="A31" s="21"/>
      <c r="F31" s="72"/>
      <c r="G31" s="4"/>
      <c r="H31" s="7"/>
      <c r="I31" s="15"/>
    </row>
    <row r="32" spans="1:13">
      <c r="A32" s="3"/>
      <c r="C32" s="38"/>
      <c r="D32" s="38"/>
      <c r="E32" s="38"/>
      <c r="F32" s="2"/>
      <c r="H32" s="38"/>
      <c r="I32" s="15"/>
    </row>
    <row r="33" spans="3:9">
      <c r="C33" s="42"/>
      <c r="F33" s="2"/>
      <c r="I33" s="15"/>
    </row>
    <row r="34" spans="3:9">
      <c r="C34" s="36"/>
      <c r="D34" s="37"/>
      <c r="E34" s="37"/>
      <c r="F34" s="12"/>
      <c r="G34" s="4"/>
      <c r="H34" s="37"/>
      <c r="I34" s="15"/>
    </row>
    <row r="35" spans="3:9">
      <c r="C35" s="38"/>
      <c r="D35" s="38"/>
      <c r="E35" s="38"/>
      <c r="F35" s="2"/>
      <c r="G35" s="11"/>
      <c r="H35" s="38"/>
      <c r="I35" s="15"/>
    </row>
    <row r="36" spans="3:9">
      <c r="C36" s="42"/>
      <c r="F36" s="2"/>
      <c r="I36" s="15"/>
    </row>
    <row r="37" spans="3:9">
      <c r="C37" s="36"/>
      <c r="D37" s="37"/>
      <c r="E37" s="37"/>
      <c r="F37" s="12"/>
      <c r="H37" s="37"/>
      <c r="I37" s="15"/>
    </row>
    <row r="38" spans="3:9">
      <c r="C38" s="38"/>
      <c r="D38" s="38"/>
      <c r="E38" s="38"/>
      <c r="F38" s="2"/>
      <c r="H38" s="38"/>
      <c r="I38" s="15"/>
    </row>
    <row r="39" spans="3:9">
      <c r="C39" s="42"/>
      <c r="F39" s="2"/>
      <c r="G39" s="11"/>
      <c r="I39" s="15"/>
    </row>
    <row r="40" spans="3:9">
      <c r="C40" s="36"/>
      <c r="D40" s="37"/>
      <c r="E40" s="37"/>
      <c r="F40" s="12"/>
      <c r="H40" s="37"/>
      <c r="I40" s="15"/>
    </row>
    <row r="41" spans="3:9">
      <c r="C41" s="38"/>
      <c r="D41" s="38"/>
      <c r="E41" s="38"/>
      <c r="F41" s="2"/>
      <c r="H41" s="38"/>
      <c r="I41" s="15"/>
    </row>
    <row r="42" spans="3:9">
      <c r="C42" s="42"/>
      <c r="F42" s="2"/>
      <c r="G42" s="11"/>
      <c r="I42" s="15"/>
    </row>
    <row r="43" spans="3:9">
      <c r="I43" s="15"/>
    </row>
    <row r="44" spans="3:9">
      <c r="I44" s="15"/>
    </row>
    <row r="45" spans="3:9">
      <c r="G45" s="11"/>
      <c r="I45" s="15"/>
    </row>
    <row r="46" spans="3:9">
      <c r="C46" s="6"/>
      <c r="D46" s="6"/>
      <c r="H46" s="6"/>
      <c r="I46" s="15"/>
    </row>
    <row r="47" spans="3:9">
      <c r="I47" s="15"/>
    </row>
    <row r="48" spans="3:9">
      <c r="I48" s="15"/>
    </row>
    <row r="49" spans="3:9">
      <c r="C49" s="39"/>
      <c r="E49" s="39"/>
      <c r="I49" s="15"/>
    </row>
    <row r="50" spans="3:9">
      <c r="I50" s="15"/>
    </row>
    <row r="51" spans="3:9">
      <c r="E51" s="39"/>
      <c r="I51" s="15"/>
    </row>
    <row r="52" spans="3:9">
      <c r="I52" s="15"/>
    </row>
    <row r="53" spans="3:9">
      <c r="C53" s="39"/>
      <c r="E53" s="39"/>
    </row>
    <row r="55" spans="3:9">
      <c r="E55" s="39"/>
    </row>
    <row r="57" spans="3:9">
      <c r="E57" s="39"/>
    </row>
    <row r="59" spans="3:9">
      <c r="E59" s="39"/>
    </row>
    <row r="61" spans="3:9">
      <c r="E61" s="39"/>
    </row>
    <row r="62" spans="3:9">
      <c r="E62" s="39"/>
    </row>
    <row r="63" spans="3:9">
      <c r="E63" s="39"/>
    </row>
    <row r="64" spans="3:9">
      <c r="E64" s="39"/>
    </row>
    <row r="65" spans="3:5">
      <c r="E65" s="39"/>
    </row>
    <row r="66" spans="3:5">
      <c r="E66" s="39"/>
    </row>
    <row r="67" spans="3:5">
      <c r="E67" s="39"/>
    </row>
    <row r="68" spans="3:5">
      <c r="C68" s="39"/>
      <c r="E68" s="39"/>
    </row>
  </sheetData>
  <sortState ref="J6:K14">
    <sortCondition ref="J6:J14"/>
  </sortState>
  <phoneticPr fontId="13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72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76</v>
      </c>
      <c r="B1" s="1"/>
      <c r="D1" s="72" t="s">
        <v>42</v>
      </c>
    </row>
    <row r="2" spans="1:7">
      <c r="A2" s="1" t="s">
        <v>95</v>
      </c>
      <c r="B2" s="1"/>
    </row>
    <row r="3" spans="1:7">
      <c r="A3" s="1"/>
      <c r="B3" s="1"/>
      <c r="D3" s="2"/>
    </row>
    <row r="4" spans="1:7">
      <c r="A4" s="1">
        <v>2010</v>
      </c>
      <c r="B4" s="1"/>
      <c r="D4" s="2"/>
    </row>
    <row r="5" spans="1:7">
      <c r="A5" s="1" t="s">
        <v>44</v>
      </c>
      <c r="B5" s="6" t="s">
        <v>51</v>
      </c>
      <c r="C5" s="6" t="s">
        <v>48</v>
      </c>
      <c r="D5" s="6" t="s">
        <v>49</v>
      </c>
      <c r="E5" s="6" t="s">
        <v>50</v>
      </c>
      <c r="F5" s="8" t="s">
        <v>48</v>
      </c>
      <c r="G5" s="8" t="s">
        <v>49</v>
      </c>
    </row>
    <row r="6" spans="1:7">
      <c r="A6" s="1" t="s">
        <v>21</v>
      </c>
      <c r="B6" s="57">
        <v>0.99412999999999996</v>
      </c>
      <c r="C6" s="57">
        <v>0.99797000000000002</v>
      </c>
      <c r="D6" s="57">
        <v>0.99031000000000002</v>
      </c>
      <c r="E6" s="56">
        <v>0.97892000000000001</v>
      </c>
      <c r="F6" s="57">
        <v>0.98912999999999995</v>
      </c>
      <c r="G6" s="57">
        <v>0.96877999999999997</v>
      </c>
    </row>
    <row r="7" spans="1:7">
      <c r="A7" s="1" t="s">
        <v>53</v>
      </c>
      <c r="B7" s="57">
        <v>0.99502999999999997</v>
      </c>
      <c r="C7" s="57">
        <v>1.0004299999999999</v>
      </c>
      <c r="D7" s="57">
        <v>0.98965999999999998</v>
      </c>
      <c r="E7" s="56">
        <v>0.99958999999999998</v>
      </c>
      <c r="F7" s="57">
        <v>1.0142100000000001</v>
      </c>
      <c r="G7" s="57">
        <v>0.98512999999999995</v>
      </c>
    </row>
    <row r="8" spans="1:7">
      <c r="A8" s="3" t="s">
        <v>52</v>
      </c>
      <c r="B8" s="57">
        <v>1.0058800000000001</v>
      </c>
      <c r="C8" s="57">
        <v>1.0117100000000001</v>
      </c>
      <c r="D8" s="57">
        <v>1.0000899999999999</v>
      </c>
      <c r="E8" s="56">
        <v>0.96096999999999999</v>
      </c>
      <c r="F8" s="57">
        <v>0.97616000000000003</v>
      </c>
      <c r="G8" s="57">
        <v>0.94596999999999998</v>
      </c>
    </row>
    <row r="9" spans="1:7">
      <c r="A9" s="1" t="s">
        <v>45</v>
      </c>
      <c r="B9" s="57">
        <v>0.89146000000000003</v>
      </c>
      <c r="C9" s="57">
        <v>0.90708</v>
      </c>
      <c r="D9" s="57">
        <v>0.87604000000000004</v>
      </c>
      <c r="E9" s="56">
        <v>0.93450999999999995</v>
      </c>
      <c r="F9" s="57">
        <v>0.97887000000000002</v>
      </c>
      <c r="G9" s="57">
        <v>0.89168000000000003</v>
      </c>
    </row>
    <row r="10" spans="1:7">
      <c r="B10" s="57"/>
      <c r="C10" s="57"/>
      <c r="D10" s="57"/>
      <c r="E10" s="56"/>
      <c r="F10" s="57"/>
      <c r="G10" s="57"/>
    </row>
    <row r="11" spans="1:7">
      <c r="A11" s="1">
        <v>2011</v>
      </c>
      <c r="B11" s="9"/>
      <c r="C11" s="9"/>
      <c r="D11" s="9"/>
      <c r="E11" s="9"/>
      <c r="G11" s="2"/>
    </row>
    <row r="12" spans="1:7">
      <c r="A12" s="1" t="s">
        <v>44</v>
      </c>
      <c r="B12" s="6" t="s">
        <v>51</v>
      </c>
      <c r="C12" s="6" t="s">
        <v>48</v>
      </c>
      <c r="D12" s="6" t="s">
        <v>49</v>
      </c>
      <c r="E12" s="6" t="s">
        <v>50</v>
      </c>
      <c r="F12" s="8" t="s">
        <v>48</v>
      </c>
      <c r="G12" s="8" t="s">
        <v>49</v>
      </c>
    </row>
    <row r="13" spans="1:7">
      <c r="A13" s="1" t="s">
        <v>21</v>
      </c>
      <c r="B13" s="57">
        <v>0.98924999999999996</v>
      </c>
      <c r="C13" s="57">
        <v>0.99299999999999999</v>
      </c>
      <c r="D13" s="57">
        <v>0.98551</v>
      </c>
      <c r="E13" s="56">
        <v>0.97187999999999997</v>
      </c>
      <c r="F13" s="57">
        <v>0.98184000000000005</v>
      </c>
      <c r="G13" s="57">
        <v>0.96199000000000001</v>
      </c>
    </row>
    <row r="14" spans="1:7">
      <c r="A14" s="1" t="s">
        <v>53</v>
      </c>
      <c r="B14" s="57">
        <v>0.99397000000000002</v>
      </c>
      <c r="C14" s="57">
        <v>0.99929000000000001</v>
      </c>
      <c r="D14" s="57">
        <v>0.98865999999999998</v>
      </c>
      <c r="E14" s="56">
        <v>0.98133999999999999</v>
      </c>
      <c r="F14" s="57">
        <v>0.99555000000000005</v>
      </c>
      <c r="G14" s="57">
        <v>0.96728999999999998</v>
      </c>
    </row>
    <row r="15" spans="1:7">
      <c r="A15" s="3" t="s">
        <v>52</v>
      </c>
      <c r="B15" s="57">
        <v>0.99338000000000004</v>
      </c>
      <c r="C15" s="57">
        <v>0.99900999999999995</v>
      </c>
      <c r="D15" s="57">
        <v>0.98777000000000004</v>
      </c>
      <c r="E15" s="56">
        <v>0.96453</v>
      </c>
      <c r="F15" s="57">
        <v>0.97933999999999999</v>
      </c>
      <c r="G15" s="57">
        <v>0.94987999999999995</v>
      </c>
    </row>
    <row r="16" spans="1:7">
      <c r="A16" s="1" t="s">
        <v>45</v>
      </c>
      <c r="B16" s="57">
        <v>0.91052999999999995</v>
      </c>
      <c r="C16" s="57">
        <v>0.92623</v>
      </c>
      <c r="D16" s="57">
        <v>0.89503999999999995</v>
      </c>
      <c r="E16" s="56">
        <v>0.94386000000000003</v>
      </c>
      <c r="F16" s="57">
        <v>0.98851</v>
      </c>
      <c r="G16" s="57">
        <v>0.90073999999999999</v>
      </c>
    </row>
    <row r="17" spans="1:7">
      <c r="A17" s="1"/>
      <c r="B17" s="9"/>
      <c r="C17" s="9"/>
      <c r="D17" s="9"/>
      <c r="E17" s="9"/>
    </row>
    <row r="18" spans="1:7">
      <c r="A18" s="1"/>
      <c r="B18" s="60"/>
      <c r="C18" s="60"/>
      <c r="D18" s="60"/>
      <c r="E18" s="60"/>
      <c r="F18" s="60"/>
      <c r="G18" s="60"/>
    </row>
    <row r="19" spans="1:7">
      <c r="A19" s="1"/>
      <c r="B19" s="60"/>
      <c r="C19" s="60"/>
      <c r="D19" s="60"/>
      <c r="E19" s="60"/>
      <c r="F19" s="60"/>
      <c r="G19" s="60"/>
    </row>
    <row r="20" spans="1:7">
      <c r="B20" s="60"/>
      <c r="C20" s="60"/>
      <c r="D20" s="60"/>
      <c r="E20" s="60"/>
      <c r="F20" s="60"/>
      <c r="G20" s="60"/>
    </row>
    <row r="21" spans="1:7">
      <c r="A21" s="1"/>
      <c r="B21" s="60"/>
      <c r="C21" s="60"/>
      <c r="D21" s="60"/>
      <c r="E21" s="60"/>
      <c r="F21" s="60"/>
      <c r="G21" s="60"/>
    </row>
    <row r="22" spans="1:7">
      <c r="A22" s="1"/>
      <c r="B22" s="9"/>
      <c r="C22" s="9"/>
      <c r="D22" s="9"/>
      <c r="E22" s="9"/>
      <c r="F22" s="9"/>
      <c r="G22" s="9"/>
    </row>
    <row r="23" spans="1:7">
      <c r="A23" s="1"/>
      <c r="B23" s="9"/>
      <c r="C23" s="9"/>
      <c r="D23" s="9"/>
      <c r="E23" s="9"/>
      <c r="F23" s="9"/>
      <c r="G23" s="9"/>
    </row>
    <row r="24" spans="1:7">
      <c r="A24" s="1"/>
      <c r="B24" s="9"/>
      <c r="C24" s="9"/>
      <c r="D24" s="9"/>
      <c r="E24" s="9"/>
    </row>
    <row r="25" spans="1:7">
      <c r="A25" s="1"/>
      <c r="B25" s="9"/>
      <c r="C25" s="9"/>
      <c r="D25" s="9"/>
      <c r="E25" s="9"/>
    </row>
    <row r="26" spans="1:7">
      <c r="A26" s="1"/>
      <c r="D26" s="9"/>
    </row>
    <row r="27" spans="1:7">
      <c r="A27" s="1"/>
      <c r="B27" s="10"/>
      <c r="C27" s="4"/>
      <c r="D27" s="4"/>
      <c r="E27" s="9"/>
    </row>
    <row r="28" spans="1:7">
      <c r="A28" s="1"/>
      <c r="B28" s="6"/>
      <c r="C28" s="4"/>
      <c r="D28" s="4"/>
      <c r="E28" s="9"/>
    </row>
    <row r="29" spans="1:7">
      <c r="A29" s="1"/>
      <c r="B29" s="6"/>
      <c r="C29" s="4"/>
      <c r="D29" s="4"/>
      <c r="E29" s="9"/>
    </row>
    <row r="30" spans="1:7">
      <c r="B30" s="10"/>
      <c r="C30" s="4"/>
      <c r="D30" s="4"/>
      <c r="E30" s="9"/>
    </row>
    <row r="31" spans="1:7">
      <c r="C31" s="4"/>
      <c r="D31" s="4"/>
      <c r="E31" s="9"/>
    </row>
    <row r="32" spans="1:7">
      <c r="B32" s="5"/>
      <c r="C32" s="11"/>
      <c r="D32" s="12"/>
      <c r="E32" s="9"/>
    </row>
    <row r="33" spans="1:5">
      <c r="A33" s="1"/>
      <c r="B33" s="5"/>
      <c r="C33" s="11"/>
      <c r="D33" s="12"/>
      <c r="E33" s="9"/>
    </row>
    <row r="34" spans="1:5">
      <c r="A34" s="1"/>
      <c r="B34" s="5"/>
      <c r="C34" s="11"/>
      <c r="D34" s="12"/>
      <c r="E34" s="9"/>
    </row>
    <row r="35" spans="1:5">
      <c r="A35" s="1"/>
      <c r="B35" s="5"/>
      <c r="C35" s="11"/>
      <c r="D35" s="12"/>
      <c r="E35" s="9"/>
    </row>
    <row r="36" spans="1:5">
      <c r="B36" s="5"/>
      <c r="C36" s="11"/>
      <c r="D36" s="12"/>
      <c r="E36" s="9"/>
    </row>
    <row r="37" spans="1:5">
      <c r="A37" s="1"/>
      <c r="B37" s="5"/>
      <c r="C37" s="11"/>
      <c r="D37" s="12"/>
      <c r="E37" s="9"/>
    </row>
    <row r="38" spans="1:5">
      <c r="A38" s="1"/>
      <c r="B38" s="5"/>
      <c r="C38" s="11"/>
      <c r="D38" s="12"/>
      <c r="E38" s="9"/>
    </row>
    <row r="39" spans="1:5">
      <c r="A39" s="1"/>
      <c r="B39" s="5"/>
      <c r="C39" s="11"/>
      <c r="D39" s="12"/>
      <c r="E39" s="9"/>
    </row>
    <row r="40" spans="1:5">
      <c r="C40" s="11"/>
      <c r="D40" s="12"/>
      <c r="E40" s="9"/>
    </row>
    <row r="41" spans="1:5">
      <c r="C41" s="11"/>
      <c r="D41" s="12"/>
      <c r="E41" s="10"/>
    </row>
    <row r="42" spans="1:5">
      <c r="C42" s="11"/>
      <c r="D42" s="12"/>
      <c r="E42" s="12"/>
    </row>
    <row r="43" spans="1:5">
      <c r="C43" s="11"/>
      <c r="D43" s="12"/>
      <c r="E43" s="12"/>
    </row>
    <row r="44" spans="1:5">
      <c r="C44" s="11"/>
      <c r="D44" s="12"/>
      <c r="E44" s="12"/>
    </row>
    <row r="45" spans="1:5">
      <c r="C45" s="11"/>
      <c r="D45" s="12"/>
      <c r="E45" s="12"/>
    </row>
    <row r="46" spans="1:5">
      <c r="C46" s="11"/>
      <c r="D46" s="12"/>
      <c r="E46" s="12"/>
    </row>
    <row r="47" spans="1:5">
      <c r="C47" s="11"/>
      <c r="D47" s="12"/>
      <c r="E47" s="12"/>
    </row>
    <row r="48" spans="1:5">
      <c r="C48" s="11"/>
      <c r="D48" s="12"/>
      <c r="E48" s="12"/>
    </row>
    <row r="49" spans="3:5">
      <c r="C49" s="11"/>
      <c r="D49" s="12"/>
      <c r="E49" s="12"/>
    </row>
    <row r="50" spans="3:5">
      <c r="C50" s="11"/>
      <c r="D50" s="12"/>
      <c r="E50" s="12"/>
    </row>
    <row r="51" spans="3:5">
      <c r="C51" s="11"/>
      <c r="D51" s="12"/>
      <c r="E51" s="12"/>
    </row>
    <row r="52" spans="3:5">
      <c r="C52" s="11"/>
      <c r="D52" s="12"/>
      <c r="E52" s="12"/>
    </row>
    <row r="53" spans="3:5">
      <c r="C53" s="11"/>
      <c r="D53" s="12"/>
      <c r="E53" s="12"/>
    </row>
    <row r="54" spans="3:5">
      <c r="C54" s="11"/>
      <c r="D54" s="12"/>
      <c r="E54" s="12"/>
    </row>
    <row r="55" spans="3:5">
      <c r="C55" s="11"/>
      <c r="D55" s="12"/>
      <c r="E55" s="12"/>
    </row>
    <row r="56" spans="3:5">
      <c r="C56" s="11"/>
      <c r="D56" s="12"/>
      <c r="E56" s="12"/>
    </row>
    <row r="57" spans="3:5">
      <c r="C57" s="11"/>
      <c r="D57" s="12"/>
      <c r="E57" s="12"/>
    </row>
    <row r="58" spans="3:5">
      <c r="C58" s="11"/>
      <c r="D58" s="12"/>
      <c r="E58" s="12"/>
    </row>
    <row r="59" spans="3:5">
      <c r="C59" s="11"/>
      <c r="D59" s="12"/>
      <c r="E59" s="12"/>
    </row>
    <row r="60" spans="3:5">
      <c r="C60" s="11"/>
      <c r="D60" s="12"/>
      <c r="E60" s="12"/>
    </row>
  </sheetData>
  <phoneticPr fontId="0" type="noConversion"/>
  <pageMargins left="0.75" right="0.75" top="1" bottom="1" header="0.5" footer="0.5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showGridLines="0" zoomScaleNormal="100" workbookViewId="0"/>
  </sheetViews>
  <sheetFormatPr defaultRowHeight="15"/>
  <cols>
    <col min="1" max="1" width="11.28515625" style="81" customWidth="1"/>
    <col min="2" max="2" width="11.7109375" style="81" bestFit="1" customWidth="1"/>
    <col min="3" max="3" width="9.140625" style="75"/>
    <col min="4" max="4" width="10" style="76" bestFit="1" customWidth="1"/>
    <col min="5" max="5" width="10.85546875" style="75" bestFit="1" customWidth="1"/>
    <col min="6" max="6" width="9.140625" style="77"/>
    <col min="7" max="7" width="8.7109375" style="78" customWidth="1"/>
    <col min="8" max="16384" width="9.140625" style="77"/>
  </cols>
  <sheetData>
    <row r="1" spans="1:7">
      <c r="A1" s="18" t="s">
        <v>78</v>
      </c>
      <c r="B1" s="18"/>
      <c r="D1" s="76" t="s">
        <v>42</v>
      </c>
    </row>
    <row r="2" spans="1:7">
      <c r="A2" s="18" t="s">
        <v>123</v>
      </c>
      <c r="B2" s="18"/>
    </row>
    <row r="3" spans="1:7">
      <c r="A3" s="18"/>
      <c r="B3" s="18"/>
      <c r="D3" s="77"/>
    </row>
    <row r="4" spans="1:7">
      <c r="A4" s="18">
        <v>2010</v>
      </c>
      <c r="B4" s="18"/>
      <c r="D4" s="77"/>
    </row>
    <row r="5" spans="1:7">
      <c r="A5" s="18" t="s">
        <v>44</v>
      </c>
      <c r="B5" s="75" t="s">
        <v>51</v>
      </c>
      <c r="C5" s="75" t="s">
        <v>48</v>
      </c>
      <c r="D5" s="75" t="s">
        <v>49</v>
      </c>
      <c r="E5" s="75" t="s">
        <v>50</v>
      </c>
      <c r="F5" s="8" t="s">
        <v>48</v>
      </c>
      <c r="G5" s="8" t="s">
        <v>49</v>
      </c>
    </row>
    <row r="6" spans="1:7">
      <c r="A6" s="18" t="s">
        <v>21</v>
      </c>
      <c r="B6" s="79">
        <v>1.00281</v>
      </c>
      <c r="C6" s="79">
        <v>1.0076799999999999</v>
      </c>
      <c r="D6" s="79">
        <v>0.99797000000000002</v>
      </c>
      <c r="E6" s="80">
        <v>1.0082599999999999</v>
      </c>
      <c r="F6" s="79">
        <v>1.01969</v>
      </c>
      <c r="G6" s="79">
        <v>0.99692999999999998</v>
      </c>
    </row>
    <row r="7" spans="1:7">
      <c r="A7" s="18" t="s">
        <v>2</v>
      </c>
      <c r="B7" s="79">
        <v>1.02376</v>
      </c>
      <c r="C7" s="79">
        <v>1.03244</v>
      </c>
      <c r="D7" s="79">
        <v>1.0151300000000001</v>
      </c>
      <c r="E7" s="80">
        <v>1.01298</v>
      </c>
      <c r="F7" s="79">
        <v>1.0336000000000001</v>
      </c>
      <c r="G7" s="79">
        <v>0.99267000000000005</v>
      </c>
    </row>
    <row r="8" spans="1:7">
      <c r="A8" s="81" t="s">
        <v>0</v>
      </c>
      <c r="B8" s="79">
        <v>1.0231399999999999</v>
      </c>
      <c r="C8" s="79">
        <v>1.0326</v>
      </c>
      <c r="D8" s="79">
        <v>1.0137400000000001</v>
      </c>
      <c r="E8" s="80">
        <v>0.98394999999999999</v>
      </c>
      <c r="F8" s="79">
        <v>1.00586</v>
      </c>
      <c r="G8" s="79">
        <v>0.96240000000000003</v>
      </c>
    </row>
    <row r="9" spans="1:7">
      <c r="A9" s="18" t="s">
        <v>45</v>
      </c>
      <c r="B9" s="79">
        <v>0.94813000000000003</v>
      </c>
      <c r="C9" s="79">
        <v>0.97255000000000003</v>
      </c>
      <c r="D9" s="79">
        <v>0.92418</v>
      </c>
      <c r="E9" s="80">
        <v>0.97828000000000004</v>
      </c>
      <c r="F9" s="79">
        <v>1.0391999999999999</v>
      </c>
      <c r="G9" s="79">
        <v>0.92007000000000005</v>
      </c>
    </row>
    <row r="10" spans="1:7">
      <c r="A10" s="81" t="s">
        <v>46</v>
      </c>
      <c r="B10" s="79">
        <v>1.00119</v>
      </c>
      <c r="C10" s="79">
        <v>1.0163899999999999</v>
      </c>
      <c r="D10" s="79">
        <v>0.98616999999999999</v>
      </c>
      <c r="E10" s="80">
        <v>0.97499999999999998</v>
      </c>
      <c r="F10" s="79">
        <v>1.0100199999999999</v>
      </c>
      <c r="G10" s="79">
        <v>0.94091000000000002</v>
      </c>
    </row>
    <row r="11" spans="1:7">
      <c r="A11" s="18" t="s">
        <v>54</v>
      </c>
      <c r="B11" s="80">
        <v>0.99112999999999996</v>
      </c>
      <c r="C11" s="80">
        <v>1.0042</v>
      </c>
      <c r="D11" s="80">
        <v>0.97819</v>
      </c>
      <c r="E11" s="80">
        <v>1.0230699999999999</v>
      </c>
      <c r="F11" s="79">
        <v>1.0547</v>
      </c>
      <c r="G11" s="79">
        <v>0.99217</v>
      </c>
    </row>
    <row r="12" spans="1:7">
      <c r="A12" s="81" t="s">
        <v>16</v>
      </c>
      <c r="B12" s="80">
        <v>0.93842999999999999</v>
      </c>
      <c r="C12" s="80">
        <v>0.95155000000000001</v>
      </c>
      <c r="D12" s="80">
        <v>0.92544000000000004</v>
      </c>
      <c r="E12" s="80">
        <v>1.06166</v>
      </c>
      <c r="F12" s="79">
        <v>1.09294</v>
      </c>
      <c r="G12" s="79">
        <v>1.0310699999999999</v>
      </c>
    </row>
    <row r="13" spans="1:7">
      <c r="B13" s="80"/>
      <c r="C13" s="80"/>
      <c r="D13" s="80"/>
      <c r="E13" s="80"/>
      <c r="F13" s="79"/>
      <c r="G13" s="79"/>
    </row>
    <row r="14" spans="1:7">
      <c r="A14" s="81" t="s">
        <v>93</v>
      </c>
      <c r="B14" s="80"/>
      <c r="C14" s="80"/>
      <c r="D14" s="80"/>
      <c r="E14" s="80"/>
      <c r="F14" s="79"/>
      <c r="G14" s="79"/>
    </row>
    <row r="15" spans="1:7">
      <c r="A15" s="18" t="s">
        <v>44</v>
      </c>
      <c r="B15" s="80" t="s">
        <v>51</v>
      </c>
      <c r="C15" s="80" t="s">
        <v>48</v>
      </c>
      <c r="D15" s="80" t="s">
        <v>49</v>
      </c>
      <c r="E15" s="80" t="s">
        <v>50</v>
      </c>
      <c r="F15" s="71" t="s">
        <v>48</v>
      </c>
      <c r="G15" s="71" t="s">
        <v>49</v>
      </c>
    </row>
    <row r="16" spans="1:7">
      <c r="A16" s="18" t="s">
        <v>21</v>
      </c>
      <c r="B16" s="79">
        <v>1.00939</v>
      </c>
      <c r="C16" s="79">
        <v>1.01423</v>
      </c>
      <c r="D16" s="79">
        <v>1.00457</v>
      </c>
      <c r="E16" s="80">
        <v>1.00847</v>
      </c>
      <c r="F16" s="79">
        <v>1.0198100000000001</v>
      </c>
      <c r="G16" s="79">
        <v>0.99722999999999995</v>
      </c>
    </row>
    <row r="17" spans="1:7">
      <c r="A17" s="18" t="s">
        <v>2</v>
      </c>
      <c r="B17" s="79">
        <v>1.0306200000000001</v>
      </c>
      <c r="C17" s="79">
        <v>1.03921</v>
      </c>
      <c r="D17" s="79">
        <v>1.0220899999999999</v>
      </c>
      <c r="E17" s="80">
        <v>0.99409999999999998</v>
      </c>
      <c r="F17" s="79">
        <v>1.01413</v>
      </c>
      <c r="G17" s="79">
        <v>0.97438000000000002</v>
      </c>
    </row>
    <row r="18" spans="1:7">
      <c r="A18" s="81" t="s">
        <v>0</v>
      </c>
      <c r="B18" s="79">
        <v>1.0134300000000001</v>
      </c>
      <c r="C18" s="79">
        <v>1.02257</v>
      </c>
      <c r="D18" s="79">
        <v>1.0043599999999999</v>
      </c>
      <c r="E18" s="80">
        <v>0.98846000000000001</v>
      </c>
      <c r="F18" s="79">
        <v>1.0097400000000001</v>
      </c>
      <c r="G18" s="79">
        <v>0.96750999999999998</v>
      </c>
    </row>
    <row r="19" spans="1:7">
      <c r="A19" s="18" t="s">
        <v>45</v>
      </c>
      <c r="B19" s="79">
        <v>0.93864999999999998</v>
      </c>
      <c r="C19" s="79">
        <v>0.96304999999999996</v>
      </c>
      <c r="D19" s="79">
        <v>0.91473000000000004</v>
      </c>
      <c r="E19" s="80">
        <v>0.95150000000000001</v>
      </c>
      <c r="F19" s="79">
        <v>1.0118</v>
      </c>
      <c r="G19" s="79">
        <v>0.89393999999999996</v>
      </c>
    </row>
    <row r="20" spans="1:7">
      <c r="A20" s="81" t="s">
        <v>46</v>
      </c>
      <c r="B20" s="79">
        <v>1.0169699999999999</v>
      </c>
      <c r="C20" s="79">
        <v>1.0322199999999999</v>
      </c>
      <c r="D20" s="79">
        <v>1.0018899999999999</v>
      </c>
      <c r="E20" s="80">
        <v>1.0208900000000001</v>
      </c>
      <c r="F20" s="79">
        <v>1.0567500000000001</v>
      </c>
      <c r="G20" s="79">
        <v>0.98594000000000004</v>
      </c>
    </row>
    <row r="21" spans="1:7">
      <c r="A21" s="18" t="s">
        <v>54</v>
      </c>
      <c r="B21" s="80">
        <v>1.0261499999999999</v>
      </c>
      <c r="C21" s="80">
        <v>1.0398799999999999</v>
      </c>
      <c r="D21" s="80">
        <v>1.0125599999999999</v>
      </c>
      <c r="E21" s="80">
        <v>1.01864</v>
      </c>
      <c r="F21" s="79">
        <v>1.0511200000000001</v>
      </c>
      <c r="G21" s="79">
        <v>0.98690999999999995</v>
      </c>
    </row>
    <row r="22" spans="1:7">
      <c r="A22" s="81" t="s">
        <v>16</v>
      </c>
      <c r="B22" s="80">
        <v>0.94188000000000005</v>
      </c>
      <c r="C22" s="80">
        <v>0.95526</v>
      </c>
      <c r="D22" s="80">
        <v>0.92864999999999998</v>
      </c>
      <c r="E22" s="80">
        <v>1.0797300000000001</v>
      </c>
      <c r="F22" s="79">
        <v>1.11191</v>
      </c>
      <c r="G22" s="79">
        <v>1.0482499999999999</v>
      </c>
    </row>
    <row r="23" spans="1:7">
      <c r="A23" s="18"/>
      <c r="B23" s="82"/>
      <c r="C23" s="82"/>
      <c r="D23" s="82"/>
      <c r="E23" s="82"/>
      <c r="F23" s="83"/>
      <c r="G23" s="83"/>
    </row>
    <row r="24" spans="1:7">
      <c r="B24" s="84"/>
      <c r="C24" s="85"/>
      <c r="D24" s="80"/>
      <c r="E24" s="86"/>
    </row>
    <row r="25" spans="1:7">
      <c r="A25" s="18"/>
      <c r="B25" s="84"/>
      <c r="C25" s="85"/>
      <c r="D25" s="80"/>
      <c r="E25" s="86"/>
    </row>
    <row r="26" spans="1:7">
      <c r="A26" s="18"/>
      <c r="B26" s="84"/>
      <c r="C26" s="85"/>
      <c r="D26" s="80"/>
      <c r="E26" s="86"/>
    </row>
    <row r="27" spans="1:7">
      <c r="A27" s="18"/>
      <c r="B27" s="84"/>
      <c r="C27" s="85"/>
      <c r="D27" s="80"/>
      <c r="E27" s="86"/>
    </row>
    <row r="28" spans="1:7">
      <c r="C28" s="85"/>
      <c r="D28" s="80"/>
      <c r="E28" s="86"/>
    </row>
    <row r="29" spans="1:7">
      <c r="C29" s="85"/>
      <c r="D29" s="80"/>
      <c r="E29" s="87"/>
    </row>
    <row r="30" spans="1:7">
      <c r="C30" s="85"/>
      <c r="D30" s="80"/>
      <c r="E30" s="80"/>
    </row>
    <row r="31" spans="1:7">
      <c r="C31" s="85"/>
      <c r="D31" s="80"/>
      <c r="E31" s="80"/>
    </row>
    <row r="32" spans="1:7">
      <c r="C32" s="85"/>
      <c r="D32" s="80"/>
      <c r="E32" s="80"/>
    </row>
    <row r="33" spans="3:5">
      <c r="C33" s="85"/>
      <c r="D33" s="80"/>
      <c r="E33" s="80"/>
    </row>
    <row r="34" spans="3:5">
      <c r="C34" s="85"/>
      <c r="D34" s="80"/>
      <c r="E34" s="80"/>
    </row>
    <row r="35" spans="3:5">
      <c r="C35" s="85"/>
      <c r="D35" s="80"/>
      <c r="E35" s="80"/>
    </row>
    <row r="36" spans="3:5">
      <c r="C36" s="85"/>
      <c r="D36" s="80"/>
      <c r="E36" s="80"/>
    </row>
    <row r="37" spans="3:5">
      <c r="C37" s="85"/>
      <c r="D37" s="80"/>
      <c r="E37" s="80"/>
    </row>
    <row r="38" spans="3:5">
      <c r="C38" s="85"/>
      <c r="D38" s="80"/>
      <c r="E38" s="80"/>
    </row>
    <row r="39" spans="3:5">
      <c r="C39" s="85"/>
      <c r="D39" s="80"/>
      <c r="E39" s="80"/>
    </row>
    <row r="40" spans="3:5">
      <c r="C40" s="85"/>
      <c r="D40" s="80"/>
      <c r="E40" s="80"/>
    </row>
    <row r="41" spans="3:5">
      <c r="C41" s="85"/>
      <c r="D41" s="80"/>
      <c r="E41" s="80"/>
    </row>
    <row r="42" spans="3:5">
      <c r="C42" s="85"/>
      <c r="D42" s="80"/>
      <c r="E42" s="80"/>
    </row>
    <row r="43" spans="3:5">
      <c r="C43" s="85"/>
      <c r="D43" s="80"/>
      <c r="E43" s="80"/>
    </row>
    <row r="44" spans="3:5">
      <c r="C44" s="85"/>
      <c r="D44" s="80"/>
      <c r="E44" s="80"/>
    </row>
    <row r="45" spans="3:5">
      <c r="C45" s="85"/>
      <c r="D45" s="80"/>
      <c r="E45" s="80"/>
    </row>
    <row r="46" spans="3:5">
      <c r="C46" s="85"/>
      <c r="D46" s="80"/>
      <c r="E46" s="80"/>
    </row>
    <row r="47" spans="3:5">
      <c r="C47" s="85"/>
      <c r="D47" s="80"/>
      <c r="E47" s="80"/>
    </row>
    <row r="48" spans="3:5">
      <c r="C48" s="85"/>
      <c r="D48" s="80"/>
      <c r="E48" s="80"/>
    </row>
  </sheetData>
  <phoneticPr fontId="13" type="noConversion"/>
  <pageMargins left="0.75" right="0.75" top="1" bottom="1" header="0.5" footer="0.5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72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99</v>
      </c>
      <c r="B1" s="1"/>
      <c r="D1" s="72" t="s">
        <v>42</v>
      </c>
    </row>
    <row r="2" spans="1:7">
      <c r="A2" s="1" t="s">
        <v>124</v>
      </c>
      <c r="B2" s="1"/>
    </row>
    <row r="3" spans="1:7">
      <c r="A3" s="1"/>
      <c r="B3" s="1"/>
      <c r="D3" s="2"/>
    </row>
    <row r="4" spans="1:7">
      <c r="A4" s="1">
        <v>2010</v>
      </c>
      <c r="B4" s="1"/>
      <c r="D4" s="2"/>
    </row>
    <row r="5" spans="1:7">
      <c r="A5" s="1" t="s">
        <v>44</v>
      </c>
      <c r="B5" s="6" t="s">
        <v>51</v>
      </c>
      <c r="C5" s="6" t="s">
        <v>48</v>
      </c>
      <c r="D5" s="6" t="s">
        <v>49</v>
      </c>
      <c r="E5" s="6" t="s">
        <v>50</v>
      </c>
      <c r="F5" s="8" t="s">
        <v>48</v>
      </c>
      <c r="G5" s="8" t="s">
        <v>49</v>
      </c>
    </row>
    <row r="6" spans="1:7">
      <c r="A6" s="1" t="s">
        <v>21</v>
      </c>
      <c r="B6" s="15">
        <v>0.99543000000000004</v>
      </c>
      <c r="C6" s="15">
        <v>1.0002899999999999</v>
      </c>
      <c r="D6" s="15">
        <v>0.99058000000000002</v>
      </c>
      <c r="E6" s="12">
        <v>0.99107999999999996</v>
      </c>
      <c r="F6" s="15">
        <v>1.00587</v>
      </c>
      <c r="G6" s="15">
        <v>0.97645000000000004</v>
      </c>
    </row>
    <row r="7" spans="1:7">
      <c r="A7" s="1" t="s">
        <v>2</v>
      </c>
      <c r="B7" s="15">
        <v>0.96181000000000005</v>
      </c>
      <c r="C7" s="15">
        <v>0.96987000000000001</v>
      </c>
      <c r="D7" s="15">
        <v>0.95379999999999998</v>
      </c>
      <c r="E7" s="12">
        <v>0.97514999999999996</v>
      </c>
      <c r="F7" s="15">
        <v>1.00057</v>
      </c>
      <c r="G7" s="15">
        <v>0.95023000000000002</v>
      </c>
    </row>
    <row r="8" spans="1:7">
      <c r="A8" s="3" t="s">
        <v>0</v>
      </c>
      <c r="B8" s="15">
        <v>1.00139</v>
      </c>
      <c r="C8" s="15">
        <v>1.0104</v>
      </c>
      <c r="D8" s="15">
        <v>0.99243000000000003</v>
      </c>
      <c r="E8" s="12">
        <v>0.96926999999999996</v>
      </c>
      <c r="F8" s="15">
        <v>0.99658999999999998</v>
      </c>
      <c r="G8" s="15">
        <v>0.94250999999999996</v>
      </c>
    </row>
    <row r="9" spans="1:7">
      <c r="A9" s="1" t="s">
        <v>45</v>
      </c>
      <c r="B9" s="15">
        <v>0.83574999999999999</v>
      </c>
      <c r="C9" s="15">
        <v>0.85807</v>
      </c>
      <c r="D9" s="15">
        <v>0.81388000000000005</v>
      </c>
      <c r="E9" s="12">
        <v>0.88097000000000003</v>
      </c>
      <c r="F9" s="15">
        <v>0.95533999999999997</v>
      </c>
      <c r="G9" s="15">
        <v>0.81101000000000001</v>
      </c>
    </row>
    <row r="10" spans="1:7">
      <c r="A10" s="3" t="s">
        <v>46</v>
      </c>
      <c r="B10" s="15">
        <v>0.98863000000000001</v>
      </c>
      <c r="C10" s="15">
        <v>1.0039899999999999</v>
      </c>
      <c r="D10" s="15">
        <v>0.97345000000000004</v>
      </c>
      <c r="E10" s="12">
        <v>0.93793000000000004</v>
      </c>
      <c r="F10" s="15">
        <v>0.98387999999999998</v>
      </c>
      <c r="G10" s="15">
        <v>0.89361000000000002</v>
      </c>
    </row>
    <row r="11" spans="1:7">
      <c r="A11" s="1" t="s">
        <v>54</v>
      </c>
      <c r="B11" s="12">
        <v>1.07307</v>
      </c>
      <c r="C11" s="12">
        <v>1.0876600000000001</v>
      </c>
      <c r="D11" s="12">
        <v>1.05863</v>
      </c>
      <c r="E11" s="12">
        <v>1.00621</v>
      </c>
      <c r="F11" s="15">
        <v>1.0495300000000001</v>
      </c>
      <c r="G11" s="15">
        <v>0.96425000000000005</v>
      </c>
    </row>
    <row r="12" spans="1:7">
      <c r="A12" s="3" t="s">
        <v>16</v>
      </c>
      <c r="B12" s="12">
        <v>1.0840099999999999</v>
      </c>
      <c r="C12" s="12">
        <v>1.10107</v>
      </c>
      <c r="D12" s="12">
        <v>1.06715</v>
      </c>
      <c r="E12" s="12">
        <v>1.16429</v>
      </c>
      <c r="F12" s="15">
        <v>1.2128399999999999</v>
      </c>
      <c r="G12" s="15">
        <v>1.1172</v>
      </c>
    </row>
    <row r="13" spans="1:7">
      <c r="B13" s="58"/>
      <c r="C13" s="58"/>
      <c r="D13" s="58"/>
      <c r="E13" s="58"/>
      <c r="F13" s="59"/>
      <c r="G13" s="59"/>
    </row>
    <row r="14" spans="1:7">
      <c r="A14" s="3" t="s">
        <v>93</v>
      </c>
      <c r="B14" s="58"/>
      <c r="C14" s="58"/>
      <c r="D14" s="58"/>
      <c r="E14" s="58"/>
      <c r="F14" s="59"/>
      <c r="G14" s="59"/>
    </row>
    <row r="15" spans="1:7">
      <c r="A15" s="1" t="s">
        <v>44</v>
      </c>
      <c r="B15" s="6" t="s">
        <v>51</v>
      </c>
      <c r="C15" s="6" t="s">
        <v>48</v>
      </c>
      <c r="D15" s="6" t="s">
        <v>49</v>
      </c>
      <c r="E15" s="6" t="s">
        <v>50</v>
      </c>
      <c r="F15" s="8" t="s">
        <v>48</v>
      </c>
      <c r="G15" s="8" t="s">
        <v>49</v>
      </c>
    </row>
    <row r="16" spans="1:7">
      <c r="A16" s="1" t="s">
        <v>21</v>
      </c>
      <c r="B16" s="15">
        <v>0.99617</v>
      </c>
      <c r="C16" s="15">
        <v>1.00098</v>
      </c>
      <c r="D16" s="15">
        <v>0.99138000000000004</v>
      </c>
      <c r="E16" s="12">
        <v>0.98656999999999995</v>
      </c>
      <c r="F16" s="15">
        <v>1.00125</v>
      </c>
      <c r="G16" s="15">
        <v>0.97204999999999997</v>
      </c>
    </row>
    <row r="17" spans="1:7">
      <c r="A17" s="1" t="s">
        <v>2</v>
      </c>
      <c r="B17" s="15">
        <v>0.96509999999999996</v>
      </c>
      <c r="C17" s="15">
        <v>0.97309000000000001</v>
      </c>
      <c r="D17" s="15">
        <v>0.95716000000000001</v>
      </c>
      <c r="E17" s="12">
        <v>0.95584000000000002</v>
      </c>
      <c r="F17" s="15">
        <v>0.98072999999999999</v>
      </c>
      <c r="G17" s="15">
        <v>0.93142999999999998</v>
      </c>
    </row>
    <row r="18" spans="1:7">
      <c r="A18" s="3" t="s">
        <v>0</v>
      </c>
      <c r="B18" s="15">
        <v>0.98209000000000002</v>
      </c>
      <c r="C18" s="15">
        <v>0.99080000000000001</v>
      </c>
      <c r="D18" s="15">
        <v>0.97343999999999997</v>
      </c>
      <c r="E18" s="12">
        <v>0.94847000000000004</v>
      </c>
      <c r="F18" s="15">
        <v>0.97509999999999997</v>
      </c>
      <c r="G18" s="15">
        <v>0.92239000000000004</v>
      </c>
    </row>
    <row r="19" spans="1:7">
      <c r="A19" s="1" t="s">
        <v>45</v>
      </c>
      <c r="B19" s="15">
        <v>0.86924999999999997</v>
      </c>
      <c r="C19" s="15">
        <v>0.89168999999999998</v>
      </c>
      <c r="D19" s="15">
        <v>0.84723999999999999</v>
      </c>
      <c r="E19" s="12">
        <v>0.95262000000000002</v>
      </c>
      <c r="F19" s="15">
        <v>1.03026</v>
      </c>
      <c r="G19" s="15">
        <v>0.87944</v>
      </c>
    </row>
    <row r="20" spans="1:7">
      <c r="A20" s="3" t="s">
        <v>46</v>
      </c>
      <c r="B20" s="15">
        <v>1.0083</v>
      </c>
      <c r="C20" s="15">
        <v>1.0236000000000001</v>
      </c>
      <c r="D20" s="15">
        <v>0.99317</v>
      </c>
      <c r="E20" s="12">
        <v>0.97170000000000001</v>
      </c>
      <c r="F20" s="15">
        <v>1.0185900000000001</v>
      </c>
      <c r="G20" s="15">
        <v>0.92644000000000004</v>
      </c>
    </row>
    <row r="21" spans="1:7">
      <c r="A21" s="1" t="s">
        <v>54</v>
      </c>
      <c r="B21" s="12">
        <v>1.09701</v>
      </c>
      <c r="C21" s="12">
        <v>1.1116600000000001</v>
      </c>
      <c r="D21" s="12">
        <v>1.0825199999999999</v>
      </c>
      <c r="E21" s="12">
        <v>1.0201100000000001</v>
      </c>
      <c r="F21" s="15">
        <v>1.06362</v>
      </c>
      <c r="G21" s="15">
        <v>0.97794999999999999</v>
      </c>
    </row>
    <row r="22" spans="1:7">
      <c r="A22" s="3" t="s">
        <v>16</v>
      </c>
      <c r="B22" s="12">
        <v>1.07969</v>
      </c>
      <c r="C22" s="12">
        <v>1.097</v>
      </c>
      <c r="D22" s="12">
        <v>1.0625899999999999</v>
      </c>
      <c r="E22" s="12">
        <v>1.1800200000000001</v>
      </c>
      <c r="F22" s="15">
        <v>1.23011</v>
      </c>
      <c r="G22" s="15">
        <v>1.13148</v>
      </c>
    </row>
    <row r="23" spans="1:7">
      <c r="A23" s="1"/>
      <c r="B23" s="12"/>
      <c r="C23" s="12"/>
      <c r="D23" s="12"/>
      <c r="E23" s="12"/>
      <c r="F23" s="15"/>
      <c r="G23" s="15"/>
    </row>
    <row r="24" spans="1:7">
      <c r="B24" s="5"/>
      <c r="C24" s="11"/>
      <c r="D24" s="12"/>
      <c r="E24" s="9"/>
    </row>
    <row r="25" spans="1:7">
      <c r="A25" s="1"/>
      <c r="B25" s="5"/>
      <c r="C25" s="11"/>
      <c r="D25" s="12"/>
      <c r="E25" s="9"/>
    </row>
    <row r="26" spans="1:7">
      <c r="A26" s="1"/>
      <c r="B26" s="5"/>
      <c r="C26" s="11"/>
      <c r="D26" s="12"/>
      <c r="E26" s="9"/>
    </row>
    <row r="27" spans="1:7">
      <c r="A27" s="1"/>
      <c r="B27" s="5"/>
      <c r="C27" s="11"/>
      <c r="D27" s="12"/>
      <c r="E27" s="9"/>
    </row>
    <row r="28" spans="1:7">
      <c r="B28" s="5"/>
      <c r="C28" s="11"/>
      <c r="D28" s="12"/>
      <c r="E28" s="9"/>
    </row>
    <row r="29" spans="1:7">
      <c r="A29" s="1"/>
      <c r="B29" s="5"/>
      <c r="C29" s="11"/>
      <c r="D29" s="12"/>
      <c r="E29" s="9"/>
    </row>
    <row r="30" spans="1:7">
      <c r="A30" s="1"/>
      <c r="B30" s="5"/>
      <c r="C30" s="11"/>
      <c r="D30" s="12"/>
      <c r="E30" s="9"/>
    </row>
    <row r="31" spans="1:7">
      <c r="A31" s="1"/>
      <c r="B31" s="5"/>
      <c r="C31" s="11"/>
      <c r="D31" s="12"/>
      <c r="E31" s="9"/>
    </row>
    <row r="32" spans="1:7">
      <c r="C32" s="11"/>
      <c r="D32" s="12"/>
      <c r="E32" s="9"/>
    </row>
    <row r="33" spans="3:5">
      <c r="C33" s="11"/>
      <c r="D33" s="12"/>
      <c r="E33" s="10"/>
    </row>
    <row r="34" spans="3:5">
      <c r="C34" s="11"/>
      <c r="D34" s="12"/>
      <c r="E34" s="12"/>
    </row>
    <row r="35" spans="3:5">
      <c r="C35" s="11"/>
      <c r="D35" s="12"/>
      <c r="E35" s="12"/>
    </row>
    <row r="36" spans="3:5">
      <c r="C36" s="11"/>
      <c r="D36" s="12"/>
      <c r="E36" s="12"/>
    </row>
    <row r="37" spans="3:5">
      <c r="C37" s="11"/>
      <c r="D37" s="12"/>
      <c r="E37" s="12"/>
    </row>
    <row r="38" spans="3:5">
      <c r="C38" s="11"/>
      <c r="D38" s="12"/>
      <c r="E38" s="12"/>
    </row>
    <row r="39" spans="3:5">
      <c r="C39" s="11"/>
      <c r="D39" s="12"/>
      <c r="E39" s="12"/>
    </row>
    <row r="40" spans="3:5">
      <c r="C40" s="11"/>
      <c r="D40" s="12"/>
      <c r="E40" s="12"/>
    </row>
    <row r="41" spans="3:5">
      <c r="C41" s="11"/>
      <c r="D41" s="12"/>
      <c r="E41" s="12"/>
    </row>
    <row r="42" spans="3:5">
      <c r="C42" s="11"/>
      <c r="D42" s="12"/>
      <c r="E42" s="12"/>
    </row>
    <row r="43" spans="3:5">
      <c r="C43" s="11"/>
      <c r="D43" s="12"/>
      <c r="E43" s="12"/>
    </row>
    <row r="44" spans="3:5">
      <c r="C44" s="11"/>
      <c r="D44" s="12"/>
      <c r="E44" s="12"/>
    </row>
    <row r="45" spans="3:5">
      <c r="C45" s="11"/>
      <c r="D45" s="12"/>
      <c r="E45" s="12"/>
    </row>
    <row r="46" spans="3:5">
      <c r="C46" s="11"/>
      <c r="D46" s="12"/>
      <c r="E46" s="12"/>
    </row>
    <row r="47" spans="3:5">
      <c r="C47" s="11"/>
      <c r="D47" s="12"/>
      <c r="E47" s="12"/>
    </row>
    <row r="48" spans="3:5">
      <c r="C48" s="11"/>
      <c r="D48" s="12"/>
      <c r="E48" s="12"/>
    </row>
    <row r="49" spans="3:5">
      <c r="C49" s="11"/>
      <c r="D49" s="12"/>
      <c r="E49" s="12"/>
    </row>
    <row r="50" spans="3:5">
      <c r="C50" s="11"/>
      <c r="D50" s="12"/>
      <c r="E50" s="12"/>
    </row>
    <row r="51" spans="3:5">
      <c r="C51" s="11"/>
      <c r="D51" s="12"/>
      <c r="E51" s="12"/>
    </row>
    <row r="52" spans="3:5">
      <c r="C52" s="11"/>
      <c r="D52" s="12"/>
      <c r="E52" s="12"/>
    </row>
  </sheetData>
  <phoneticPr fontId="13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9"/>
  <sheetViews>
    <sheetView showGridLines="0" zoomScaleNormal="100" workbookViewId="0"/>
  </sheetViews>
  <sheetFormatPr defaultRowHeight="15"/>
  <cols>
    <col min="1" max="1" width="24" style="3" customWidth="1"/>
    <col min="2" max="3" width="5.7109375" style="6" customWidth="1"/>
    <col min="4" max="5" width="7.5703125" style="72" bestFit="1" customWidth="1"/>
    <col min="6" max="21" width="7" style="2" customWidth="1"/>
    <col min="22" max="16384" width="9.140625" style="2"/>
  </cols>
  <sheetData>
    <row r="1" spans="1:21">
      <c r="A1" s="1" t="s">
        <v>19</v>
      </c>
    </row>
    <row r="2" spans="1:21">
      <c r="A2" s="1" t="s">
        <v>94</v>
      </c>
    </row>
    <row r="3" spans="1:21">
      <c r="A3" s="1" t="s">
        <v>42</v>
      </c>
      <c r="D3" s="2"/>
      <c r="E3" s="2"/>
    </row>
    <row r="4" spans="1:21">
      <c r="A4" s="1"/>
      <c r="D4" s="2"/>
      <c r="E4" s="2"/>
    </row>
    <row r="5" spans="1:21">
      <c r="A5" s="1"/>
      <c r="B5" s="92" t="s">
        <v>15</v>
      </c>
      <c r="C5" s="92"/>
      <c r="D5" s="92" t="s">
        <v>14</v>
      </c>
      <c r="E5" s="92"/>
    </row>
    <row r="6" spans="1:21">
      <c r="A6" s="1" t="s">
        <v>20</v>
      </c>
      <c r="B6" s="6">
        <v>2006</v>
      </c>
      <c r="C6" s="2">
        <v>2011</v>
      </c>
      <c r="D6" s="6">
        <v>2006</v>
      </c>
      <c r="E6" s="2">
        <v>2011</v>
      </c>
    </row>
    <row r="7" spans="1:21">
      <c r="A7" s="1" t="s">
        <v>21</v>
      </c>
      <c r="B7" s="20">
        <v>5067</v>
      </c>
      <c r="C7" s="20">
        <v>6009</v>
      </c>
      <c r="D7" s="20">
        <v>345303</v>
      </c>
      <c r="E7" s="20">
        <v>414177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>
      <c r="A8" s="3" t="s">
        <v>22</v>
      </c>
      <c r="B8" s="2">
        <v>171</v>
      </c>
      <c r="C8" s="2">
        <v>188</v>
      </c>
      <c r="D8" s="20">
        <v>11331</v>
      </c>
      <c r="E8" s="20">
        <v>12564</v>
      </c>
    </row>
    <row r="9" spans="1:21">
      <c r="A9" s="1" t="s">
        <v>23</v>
      </c>
      <c r="B9" s="2">
        <v>244</v>
      </c>
      <c r="C9" s="2">
        <v>271</v>
      </c>
      <c r="D9" s="20">
        <v>23112</v>
      </c>
      <c r="E9" s="20">
        <v>26320</v>
      </c>
    </row>
    <row r="10" spans="1:21">
      <c r="A10" s="1" t="s">
        <v>24</v>
      </c>
      <c r="B10" s="2">
        <v>159</v>
      </c>
      <c r="C10" s="2">
        <v>183</v>
      </c>
      <c r="D10" s="20">
        <v>14381</v>
      </c>
      <c r="E10" s="20">
        <v>17311</v>
      </c>
    </row>
    <row r="11" spans="1:21">
      <c r="A11" s="1" t="s">
        <v>25</v>
      </c>
      <c r="B11" s="2">
        <v>260</v>
      </c>
      <c r="C11" s="2">
        <v>290</v>
      </c>
      <c r="D11" s="20">
        <v>15193</v>
      </c>
      <c r="E11" s="20">
        <v>17540</v>
      </c>
    </row>
    <row r="12" spans="1:21">
      <c r="A12" s="1" t="s">
        <v>26</v>
      </c>
      <c r="B12" s="2">
        <v>302</v>
      </c>
      <c r="C12" s="2">
        <v>331</v>
      </c>
      <c r="D12" s="20">
        <v>20445</v>
      </c>
      <c r="E12" s="20">
        <v>23356</v>
      </c>
    </row>
    <row r="13" spans="1:21">
      <c r="A13" s="1" t="s">
        <v>27</v>
      </c>
      <c r="B13" s="2">
        <v>506</v>
      </c>
      <c r="C13" s="2">
        <v>595</v>
      </c>
      <c r="D13" s="20">
        <v>32852</v>
      </c>
      <c r="E13" s="20">
        <v>39349</v>
      </c>
    </row>
    <row r="14" spans="1:21">
      <c r="A14" s="1" t="s">
        <v>28</v>
      </c>
      <c r="B14" s="2">
        <v>294</v>
      </c>
      <c r="C14" s="2">
        <v>359</v>
      </c>
      <c r="D14" s="20">
        <v>19482</v>
      </c>
      <c r="E14" s="20">
        <v>24380</v>
      </c>
    </row>
    <row r="15" spans="1:21">
      <c r="A15" s="1" t="s">
        <v>29</v>
      </c>
      <c r="B15" s="2">
        <v>310</v>
      </c>
      <c r="C15" s="2">
        <v>384</v>
      </c>
      <c r="D15" s="20">
        <v>19477</v>
      </c>
      <c r="E15" s="20">
        <v>23520</v>
      </c>
    </row>
    <row r="16" spans="1:21">
      <c r="A16" s="1" t="s">
        <v>30</v>
      </c>
      <c r="B16" s="2">
        <v>398</v>
      </c>
      <c r="C16" s="2">
        <v>524</v>
      </c>
      <c r="D16" s="20">
        <v>24889</v>
      </c>
      <c r="E16" s="20">
        <v>28412</v>
      </c>
    </row>
    <row r="17" spans="1:21">
      <c r="A17" s="1" t="s">
        <v>31</v>
      </c>
      <c r="B17" s="2">
        <v>197</v>
      </c>
      <c r="C17" s="2">
        <v>237</v>
      </c>
      <c r="D17" s="20">
        <v>14697</v>
      </c>
      <c r="E17" s="20">
        <v>16832</v>
      </c>
    </row>
    <row r="18" spans="1:21">
      <c r="A18" s="1" t="s">
        <v>32</v>
      </c>
      <c r="B18" s="2">
        <v>390</v>
      </c>
      <c r="C18" s="2">
        <v>457</v>
      </c>
      <c r="D18" s="20">
        <v>21653</v>
      </c>
      <c r="E18" s="20">
        <v>24591</v>
      </c>
    </row>
    <row r="19" spans="1:21">
      <c r="A19" s="1" t="s">
        <v>33</v>
      </c>
      <c r="B19" s="2">
        <v>270</v>
      </c>
      <c r="C19" s="2">
        <v>294</v>
      </c>
      <c r="D19" s="20">
        <v>12860</v>
      </c>
      <c r="E19" s="20">
        <v>14175</v>
      </c>
    </row>
    <row r="20" spans="1:21">
      <c r="A20" s="3" t="s">
        <v>34</v>
      </c>
      <c r="B20" s="2">
        <v>276</v>
      </c>
      <c r="C20" s="2">
        <v>298</v>
      </c>
      <c r="D20" s="20">
        <v>13531</v>
      </c>
      <c r="E20" s="20">
        <v>16571</v>
      </c>
    </row>
    <row r="21" spans="1:21">
      <c r="A21" s="1" t="s">
        <v>35</v>
      </c>
      <c r="B21" s="2">
        <v>420</v>
      </c>
      <c r="C21" s="2">
        <v>515</v>
      </c>
      <c r="D21" s="20">
        <v>30884</v>
      </c>
      <c r="E21" s="20">
        <v>39015</v>
      </c>
    </row>
    <row r="22" spans="1:21">
      <c r="A22" s="1" t="s">
        <v>36</v>
      </c>
      <c r="B22" s="2">
        <v>249</v>
      </c>
      <c r="C22" s="2">
        <v>312</v>
      </c>
      <c r="D22" s="20">
        <v>15806</v>
      </c>
      <c r="E22" s="20">
        <v>19802</v>
      </c>
    </row>
    <row r="23" spans="1:21">
      <c r="A23" s="1" t="s">
        <v>37</v>
      </c>
      <c r="B23" s="2">
        <v>144</v>
      </c>
      <c r="C23" s="2">
        <v>180</v>
      </c>
      <c r="D23" s="20">
        <v>9189</v>
      </c>
      <c r="E23" s="20">
        <v>11775</v>
      </c>
    </row>
    <row r="24" spans="1:21">
      <c r="A24" s="1" t="s">
        <v>38</v>
      </c>
      <c r="B24" s="2">
        <v>200</v>
      </c>
      <c r="C24" s="2">
        <v>249</v>
      </c>
      <c r="D24" s="20">
        <v>18008</v>
      </c>
      <c r="E24" s="20">
        <v>22661</v>
      </c>
    </row>
    <row r="25" spans="1:21">
      <c r="A25" s="1" t="s">
        <v>39</v>
      </c>
      <c r="B25" s="2">
        <v>277</v>
      </c>
      <c r="C25" s="2">
        <v>342</v>
      </c>
      <c r="D25" s="20">
        <v>27513</v>
      </c>
      <c r="E25" s="20">
        <v>36003</v>
      </c>
    </row>
    <row r="27" spans="1:21">
      <c r="A27" s="2"/>
    </row>
    <row r="28" spans="1:21">
      <c r="A28" s="2"/>
      <c r="B28" s="10"/>
      <c r="C28" s="2"/>
      <c r="D28" s="2"/>
      <c r="E28" s="9"/>
    </row>
    <row r="29" spans="1:21">
      <c r="A29" s="2"/>
      <c r="B29" s="2"/>
      <c r="C29" s="2"/>
      <c r="D29" s="2"/>
      <c r="E29" s="3"/>
    </row>
    <row r="30" spans="1:21">
      <c r="A30" s="2"/>
      <c r="B30" s="2"/>
      <c r="C30" s="2"/>
      <c r="D30" s="2"/>
      <c r="E30" s="1"/>
    </row>
    <row r="31" spans="1:21" s="31" customFormat="1">
      <c r="D31" s="2"/>
      <c r="E31" s="1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>
      <c r="A32" s="2"/>
      <c r="B32" s="2"/>
      <c r="C32" s="2"/>
      <c r="D32" s="2"/>
      <c r="E32" s="1"/>
    </row>
    <row r="33" spans="1:21">
      <c r="A33" s="2"/>
      <c r="B33" s="2"/>
      <c r="C33" s="2"/>
      <c r="D33" s="2"/>
      <c r="E33" s="1"/>
    </row>
    <row r="34" spans="1:21">
      <c r="A34" s="2"/>
      <c r="B34" s="2"/>
      <c r="C34" s="2"/>
      <c r="D34" s="2"/>
      <c r="E34" s="1"/>
    </row>
    <row r="35" spans="1:21">
      <c r="A35" s="2"/>
      <c r="B35" s="2"/>
      <c r="C35" s="2"/>
      <c r="D35" s="2"/>
      <c r="E35" s="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</row>
    <row r="36" spans="1:21">
      <c r="A36" s="2"/>
      <c r="B36" s="2"/>
      <c r="C36" s="2"/>
      <c r="D36" s="2"/>
      <c r="E36" s="1"/>
    </row>
    <row r="37" spans="1:21">
      <c r="A37" s="2"/>
      <c r="B37" s="2"/>
      <c r="C37" s="2"/>
      <c r="D37" s="2"/>
      <c r="E37" s="1"/>
    </row>
    <row r="38" spans="1:21">
      <c r="A38" s="2"/>
      <c r="B38" s="2"/>
      <c r="C38" s="2"/>
      <c r="D38" s="2"/>
      <c r="E38" s="1"/>
    </row>
    <row r="39" spans="1:21">
      <c r="A39" s="2"/>
      <c r="B39" s="2"/>
      <c r="C39" s="2"/>
      <c r="D39" s="31"/>
      <c r="E39" s="1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</row>
    <row r="40" spans="1:21">
      <c r="A40" s="2"/>
      <c r="B40" s="2"/>
      <c r="C40" s="2"/>
      <c r="D40" s="2"/>
      <c r="E40" s="1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</row>
    <row r="41" spans="1:21">
      <c r="A41" s="2"/>
      <c r="B41" s="2"/>
      <c r="C41" s="2"/>
      <c r="D41" s="2"/>
      <c r="E41" s="3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</row>
    <row r="42" spans="1:21">
      <c r="A42" s="2"/>
      <c r="B42" s="2"/>
      <c r="C42" s="2"/>
      <c r="D42" s="2"/>
      <c r="E42" s="1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</row>
    <row r="43" spans="1:21">
      <c r="A43" s="2"/>
      <c r="B43" s="2"/>
      <c r="C43" s="2"/>
      <c r="D43" s="2"/>
      <c r="E43" s="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</row>
    <row r="44" spans="1:21">
      <c r="A44" s="2"/>
      <c r="B44" s="2"/>
      <c r="C44" s="2"/>
      <c r="D44" s="2"/>
      <c r="E44" s="1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</row>
    <row r="45" spans="1:21">
      <c r="A45" s="2"/>
      <c r="B45" s="2"/>
      <c r="C45" s="2"/>
      <c r="D45" s="2"/>
      <c r="E45" s="1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</row>
    <row r="46" spans="1:21">
      <c r="A46" s="2"/>
      <c r="B46" s="2"/>
      <c r="C46" s="2"/>
      <c r="D46" s="2"/>
      <c r="E46" s="1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</row>
    <row r="47" spans="1:21">
      <c r="A47" s="2"/>
      <c r="B47" s="2"/>
      <c r="C47" s="2"/>
      <c r="D47" s="2"/>
      <c r="E47" s="2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  <row r="48" spans="1:21">
      <c r="A48" s="2"/>
      <c r="B48" s="2"/>
      <c r="C48" s="2"/>
      <c r="D48" s="2"/>
      <c r="E48" s="2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</row>
    <row r="49" spans="1:21">
      <c r="A49" s="2"/>
      <c r="B49" s="2"/>
      <c r="C49" s="2"/>
      <c r="D49" s="2"/>
      <c r="E49" s="2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>
      <c r="A50" s="2"/>
      <c r="B50" s="2"/>
      <c r="C50" s="2"/>
      <c r="D50" s="2"/>
      <c r="E50" s="2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</row>
    <row r="51" spans="1:21">
      <c r="A51" s="2"/>
      <c r="B51" s="2"/>
      <c r="C51" s="2"/>
      <c r="D51" s="2"/>
      <c r="E51" s="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>
      <c r="A52" s="2"/>
      <c r="B52" s="2"/>
      <c r="C52" s="2"/>
      <c r="D52" s="2"/>
      <c r="E52" s="2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</row>
    <row r="53" spans="1:21">
      <c r="A53" s="2"/>
      <c r="B53" s="2"/>
      <c r="C53" s="2"/>
      <c r="D53" s="2"/>
      <c r="E53" s="2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</row>
    <row r="54" spans="1:21">
      <c r="A54" s="2"/>
      <c r="B54" s="2"/>
      <c r="C54" s="2"/>
      <c r="D54" s="2"/>
      <c r="E54" s="2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</row>
    <row r="55" spans="1:21">
      <c r="A55" s="2"/>
      <c r="B55" s="2"/>
      <c r="C55" s="2"/>
      <c r="D55" s="2"/>
      <c r="E55" s="2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>
      <c r="A56" s="2"/>
      <c r="B56" s="2"/>
      <c r="C56" s="2"/>
      <c r="D56" s="2"/>
      <c r="E56" s="2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</row>
    <row r="57" spans="1:21">
      <c r="A57" s="2"/>
      <c r="B57" s="2"/>
      <c r="C57" s="2"/>
      <c r="D57" s="2"/>
      <c r="E57" s="2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</row>
    <row r="58" spans="1:21">
      <c r="A58" s="2"/>
      <c r="B58" s="2"/>
      <c r="C58" s="2"/>
      <c r="D58" s="2"/>
      <c r="E58" s="2"/>
    </row>
    <row r="59" spans="1:21">
      <c r="A59" s="2"/>
      <c r="B59" s="2"/>
      <c r="C59" s="2"/>
      <c r="D59" s="2"/>
      <c r="E59" s="2"/>
    </row>
    <row r="60" spans="1:21">
      <c r="A60" s="2"/>
      <c r="B60" s="2"/>
      <c r="C60" s="2"/>
      <c r="D60" s="2"/>
      <c r="E60" s="2"/>
    </row>
    <row r="61" spans="1:21">
      <c r="A61" s="2"/>
      <c r="B61" s="2"/>
      <c r="C61" s="2"/>
      <c r="D61" s="2"/>
      <c r="E61" s="2"/>
    </row>
    <row r="62" spans="1:21">
      <c r="A62" s="2"/>
      <c r="B62" s="2"/>
      <c r="C62" s="2"/>
      <c r="D62" s="2"/>
      <c r="E62" s="2"/>
    </row>
    <row r="63" spans="1:21">
      <c r="A63" s="2"/>
      <c r="B63" s="2"/>
      <c r="C63" s="2"/>
      <c r="D63" s="2"/>
      <c r="E63" s="2"/>
    </row>
    <row r="64" spans="1:21">
      <c r="A64" s="2"/>
      <c r="B64" s="2"/>
      <c r="C64" s="2"/>
      <c r="D64" s="2"/>
      <c r="E64" s="2"/>
    </row>
    <row r="65" spans="1:5">
      <c r="A65" s="2"/>
      <c r="B65" s="2"/>
      <c r="C65" s="2"/>
      <c r="D65" s="2"/>
      <c r="E65" s="2"/>
    </row>
    <row r="66" spans="1:5">
      <c r="A66" s="2"/>
      <c r="B66" s="2"/>
      <c r="C66" s="2"/>
      <c r="D66" s="2"/>
      <c r="E66" s="2"/>
    </row>
    <row r="67" spans="1:5">
      <c r="A67" s="2"/>
      <c r="B67" s="2"/>
      <c r="C67" s="2"/>
      <c r="D67" s="2"/>
      <c r="E67" s="2"/>
    </row>
    <row r="68" spans="1:5">
      <c r="A68" s="2"/>
      <c r="B68" s="2"/>
      <c r="C68" s="2"/>
      <c r="D68" s="2"/>
      <c r="E68" s="2"/>
    </row>
    <row r="69" spans="1:5">
      <c r="A69" s="2"/>
      <c r="B69" s="2"/>
      <c r="C69" s="2"/>
      <c r="D69" s="2"/>
      <c r="E69" s="2"/>
    </row>
    <row r="70" spans="1:5">
      <c r="A70" s="2"/>
      <c r="B70" s="2"/>
      <c r="C70" s="2"/>
      <c r="D70" s="2"/>
      <c r="E70" s="2"/>
    </row>
    <row r="71" spans="1:5">
      <c r="A71" s="2"/>
      <c r="B71" s="2"/>
      <c r="C71" s="2"/>
      <c r="D71" s="2"/>
      <c r="E71" s="2"/>
    </row>
    <row r="72" spans="1:5">
      <c r="A72" s="2"/>
      <c r="B72" s="2"/>
      <c r="C72" s="2"/>
      <c r="D72" s="2"/>
      <c r="E72" s="2"/>
    </row>
    <row r="73" spans="1:5">
      <c r="A73" s="2"/>
      <c r="B73" s="2"/>
      <c r="C73" s="2"/>
      <c r="D73" s="2"/>
      <c r="E73" s="2"/>
    </row>
    <row r="74" spans="1:5">
      <c r="A74" s="2"/>
      <c r="B74" s="2"/>
      <c r="C74" s="2"/>
      <c r="D74" s="2"/>
      <c r="E74" s="2"/>
    </row>
    <row r="75" spans="1:5">
      <c r="A75" s="2"/>
      <c r="B75" s="2"/>
      <c r="C75" s="2"/>
      <c r="D75" s="2"/>
      <c r="E75" s="2"/>
    </row>
    <row r="76" spans="1:5">
      <c r="A76" s="2"/>
      <c r="B76" s="2"/>
      <c r="C76" s="2"/>
      <c r="D76" s="2"/>
      <c r="E76" s="2"/>
    </row>
    <row r="77" spans="1:5">
      <c r="A77" s="2"/>
      <c r="B77" s="2"/>
      <c r="C77" s="2"/>
      <c r="D77" s="2"/>
      <c r="E77" s="2"/>
    </row>
    <row r="78" spans="1:5">
      <c r="A78" s="2"/>
      <c r="B78" s="2"/>
      <c r="C78" s="2"/>
      <c r="D78" s="2"/>
      <c r="E78" s="2"/>
    </row>
    <row r="79" spans="1:5">
      <c r="A79" s="2"/>
      <c r="B79" s="2"/>
      <c r="C79" s="2"/>
      <c r="D79" s="2"/>
      <c r="E79" s="2"/>
    </row>
    <row r="80" spans="1:5">
      <c r="A80" s="2"/>
      <c r="B80" s="2"/>
      <c r="C80" s="2"/>
      <c r="D80" s="2"/>
      <c r="E80" s="2"/>
    </row>
    <row r="81" spans="1:5">
      <c r="A81" s="2"/>
      <c r="B81" s="2"/>
      <c r="C81" s="2"/>
      <c r="D81" s="2"/>
      <c r="E81" s="2"/>
    </row>
    <row r="82" spans="1:5">
      <c r="A82" s="2"/>
      <c r="B82" s="2"/>
      <c r="C82" s="2"/>
      <c r="D82" s="2"/>
      <c r="E82" s="2"/>
    </row>
    <row r="83" spans="1:5">
      <c r="A83" s="2"/>
      <c r="B83" s="2"/>
      <c r="C83" s="2"/>
      <c r="D83" s="2"/>
      <c r="E83" s="2"/>
    </row>
    <row r="84" spans="1:5">
      <c r="A84" s="2"/>
      <c r="B84" s="2"/>
      <c r="C84" s="2"/>
      <c r="D84" s="2"/>
      <c r="E84" s="2"/>
    </row>
    <row r="85" spans="1:5">
      <c r="A85" s="2"/>
      <c r="B85" s="2"/>
      <c r="C85" s="2"/>
      <c r="D85" s="2"/>
      <c r="E85" s="2"/>
    </row>
    <row r="86" spans="1:5">
      <c r="A86" s="2"/>
      <c r="B86" s="2"/>
      <c r="C86" s="2"/>
      <c r="D86" s="2"/>
      <c r="E86" s="2"/>
    </row>
    <row r="87" spans="1:5">
      <c r="A87" s="2"/>
      <c r="B87" s="2"/>
      <c r="C87" s="2"/>
      <c r="D87" s="2"/>
      <c r="E87" s="2"/>
    </row>
    <row r="88" spans="1:5">
      <c r="A88" s="2"/>
      <c r="B88" s="2"/>
      <c r="C88" s="2"/>
      <c r="D88" s="2"/>
      <c r="E88" s="2"/>
    </row>
    <row r="89" spans="1:5">
      <c r="A89" s="2"/>
      <c r="B89" s="2"/>
      <c r="C89" s="2"/>
      <c r="D89" s="2"/>
      <c r="E89" s="2"/>
    </row>
    <row r="90" spans="1:5">
      <c r="A90" s="2"/>
      <c r="B90" s="2"/>
      <c r="C90" s="2"/>
      <c r="D90" s="2"/>
      <c r="E90" s="2"/>
    </row>
    <row r="91" spans="1:5">
      <c r="A91" s="2"/>
      <c r="B91" s="2"/>
      <c r="C91" s="2"/>
      <c r="D91" s="2"/>
      <c r="E91" s="2"/>
    </row>
    <row r="92" spans="1:5">
      <c r="A92" s="2"/>
      <c r="B92" s="2"/>
      <c r="C92" s="2"/>
      <c r="D92" s="2"/>
      <c r="E92" s="2"/>
    </row>
    <row r="93" spans="1:5">
      <c r="A93" s="2"/>
      <c r="B93" s="2"/>
      <c r="C93" s="2"/>
      <c r="D93" s="2"/>
      <c r="E93" s="2"/>
    </row>
    <row r="94" spans="1:5">
      <c r="A94" s="2"/>
      <c r="B94" s="2"/>
      <c r="C94" s="2"/>
      <c r="D94" s="2"/>
      <c r="E94" s="2"/>
    </row>
    <row r="95" spans="1:5">
      <c r="A95" s="2"/>
      <c r="B95" s="2"/>
      <c r="C95" s="2"/>
      <c r="D95" s="2"/>
      <c r="E95" s="2"/>
    </row>
    <row r="96" spans="1:5">
      <c r="A96" s="2"/>
      <c r="B96" s="2"/>
      <c r="C96" s="2"/>
      <c r="D96" s="2"/>
      <c r="E96" s="2"/>
    </row>
    <row r="97" spans="1:5">
      <c r="A97" s="2"/>
      <c r="B97" s="2"/>
      <c r="C97" s="2"/>
      <c r="D97" s="2"/>
      <c r="E97" s="2"/>
    </row>
    <row r="98" spans="1:5">
      <c r="A98" s="2"/>
      <c r="B98" s="2"/>
      <c r="C98" s="2"/>
      <c r="D98" s="2"/>
      <c r="E98" s="2"/>
    </row>
    <row r="99" spans="1:5">
      <c r="A99" s="2"/>
      <c r="B99" s="2"/>
      <c r="C99" s="2"/>
      <c r="D99" s="2"/>
      <c r="E99" s="2"/>
    </row>
  </sheetData>
  <sortState ref="A7:H25">
    <sortCondition ref="D29:D46"/>
  </sortState>
  <mergeCells count="2">
    <mergeCell ref="B5:C5"/>
    <mergeCell ref="D5:E5"/>
  </mergeCells>
  <phoneticPr fontId="0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showGridLines="0" zoomScaleNormal="100" workbookViewId="0"/>
  </sheetViews>
  <sheetFormatPr defaultRowHeight="15"/>
  <cols>
    <col min="1" max="1" width="13" style="3" customWidth="1"/>
    <col min="2" max="2" width="10.28515625" style="6" customWidth="1"/>
    <col min="3" max="3" width="12" style="6" customWidth="1"/>
    <col min="4" max="16384" width="9.140625" style="2"/>
  </cols>
  <sheetData>
    <row r="1" spans="1:4">
      <c r="A1" s="1" t="s">
        <v>40</v>
      </c>
    </row>
    <row r="2" spans="1:4">
      <c r="A2" s="1" t="s">
        <v>116</v>
      </c>
    </row>
    <row r="4" spans="1:4">
      <c r="A4" s="2"/>
    </row>
    <row r="5" spans="1:4">
      <c r="A5" s="2"/>
      <c r="B5" s="4" t="s">
        <v>15</v>
      </c>
      <c r="C5" s="6" t="s">
        <v>14</v>
      </c>
    </row>
    <row r="6" spans="1:4">
      <c r="A6" s="2"/>
      <c r="B6" s="10" t="s">
        <v>93</v>
      </c>
      <c r="C6" s="5">
        <v>2011</v>
      </c>
    </row>
    <row r="7" spans="1:4">
      <c r="A7" s="21" t="s">
        <v>2</v>
      </c>
      <c r="B7" s="14">
        <v>1829</v>
      </c>
      <c r="C7" s="14">
        <v>132744</v>
      </c>
      <c r="D7" s="21"/>
    </row>
    <row r="8" spans="1:4">
      <c r="A8" s="22" t="s">
        <v>0</v>
      </c>
      <c r="B8" s="14">
        <v>1747</v>
      </c>
      <c r="C8" s="14">
        <v>126763</v>
      </c>
      <c r="D8" s="22"/>
    </row>
    <row r="9" spans="1:4">
      <c r="A9" s="22" t="s">
        <v>45</v>
      </c>
      <c r="B9" s="14">
        <v>215</v>
      </c>
      <c r="C9" s="14">
        <v>13195</v>
      </c>
      <c r="D9" s="22"/>
    </row>
    <row r="10" spans="1:4">
      <c r="A10" s="18" t="s">
        <v>46</v>
      </c>
      <c r="B10" s="14">
        <v>665</v>
      </c>
      <c r="C10" s="14">
        <v>49102</v>
      </c>
      <c r="D10" s="18"/>
    </row>
    <row r="11" spans="1:4">
      <c r="A11" s="17" t="s">
        <v>1</v>
      </c>
      <c r="B11" s="14">
        <v>788</v>
      </c>
      <c r="C11" s="14">
        <v>56339</v>
      </c>
      <c r="D11" s="17"/>
    </row>
    <row r="12" spans="1:4">
      <c r="A12" s="17" t="s">
        <v>4</v>
      </c>
      <c r="B12" s="14">
        <v>765</v>
      </c>
      <c r="C12" s="14">
        <v>36034</v>
      </c>
      <c r="D12" s="17"/>
    </row>
    <row r="13" spans="1:4">
      <c r="A13" s="3" t="s">
        <v>21</v>
      </c>
      <c r="B13" s="14">
        <v>6009</v>
      </c>
      <c r="C13" s="14">
        <v>414177</v>
      </c>
      <c r="D13" s="17"/>
    </row>
    <row r="14" spans="1:4">
      <c r="A14" s="24"/>
    </row>
    <row r="25" spans="3:3">
      <c r="C25" s="9"/>
    </row>
    <row r="26" spans="3:3">
      <c r="C26" s="9"/>
    </row>
    <row r="27" spans="3:3">
      <c r="C27" s="9"/>
    </row>
    <row r="28" spans="3:3">
      <c r="C28" s="9"/>
    </row>
    <row r="29" spans="3:3">
      <c r="C29" s="10"/>
    </row>
  </sheetData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showGridLines="0" zoomScaleNormal="100" workbookViewId="0"/>
  </sheetViews>
  <sheetFormatPr defaultRowHeight="15"/>
  <cols>
    <col min="1" max="1" width="18.28515625" style="3" customWidth="1"/>
    <col min="2" max="2" width="7.7109375" style="3" customWidth="1"/>
    <col min="3" max="6" width="7.7109375" style="6" customWidth="1"/>
    <col min="7" max="10" width="7.7109375" style="2" customWidth="1"/>
    <col min="11" max="11" width="9.7109375" style="2" customWidth="1"/>
    <col min="12" max="13" width="7.7109375" style="2" customWidth="1"/>
    <col min="14" max="14" width="6.85546875" style="2" customWidth="1"/>
    <col min="15" max="16" width="7.7109375" style="2" customWidth="1"/>
    <col min="17" max="16384" width="9.140625" style="2"/>
  </cols>
  <sheetData>
    <row r="1" spans="1:17">
      <c r="A1" s="1" t="s">
        <v>117</v>
      </c>
      <c r="B1" s="1"/>
    </row>
    <row r="2" spans="1:17">
      <c r="A2" s="3" t="s">
        <v>118</v>
      </c>
      <c r="B2" s="1"/>
    </row>
    <row r="3" spans="1:17">
      <c r="A3" s="3" t="s">
        <v>119</v>
      </c>
    </row>
    <row r="4" spans="1:17">
      <c r="C4" s="12"/>
      <c r="D4" s="12"/>
      <c r="E4" s="12"/>
      <c r="F4" s="12"/>
      <c r="G4" s="15"/>
      <c r="H4" s="15"/>
    </row>
    <row r="5" spans="1:17">
      <c r="C5" s="12"/>
      <c r="D5" s="12"/>
      <c r="E5" s="12"/>
      <c r="F5" s="12"/>
      <c r="G5" s="15"/>
      <c r="H5" s="15"/>
    </row>
    <row r="6" spans="1:17">
      <c r="B6" s="3" t="s">
        <v>80</v>
      </c>
      <c r="C6" s="1"/>
      <c r="G6" s="3" t="s">
        <v>81</v>
      </c>
      <c r="I6" s="1"/>
      <c r="J6" s="6"/>
      <c r="K6" s="6"/>
      <c r="L6" s="3" t="s">
        <v>82</v>
      </c>
      <c r="O6" s="1"/>
      <c r="P6" s="6"/>
    </row>
    <row r="7" spans="1:17">
      <c r="A7" s="1"/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  <c r="G7" s="6" t="s">
        <v>8</v>
      </c>
      <c r="H7" s="6" t="s">
        <v>9</v>
      </c>
      <c r="I7" s="6" t="s">
        <v>10</v>
      </c>
      <c r="J7" s="6" t="s">
        <v>11</v>
      </c>
      <c r="K7" s="6" t="s">
        <v>12</v>
      </c>
      <c r="L7" s="6" t="s">
        <v>8</v>
      </c>
      <c r="M7" s="6" t="s">
        <v>9</v>
      </c>
      <c r="N7" s="6" t="s">
        <v>10</v>
      </c>
      <c r="O7" s="6" t="s">
        <v>11</v>
      </c>
      <c r="P7" s="6" t="s">
        <v>12</v>
      </c>
      <c r="Q7" s="6"/>
    </row>
    <row r="8" spans="1:17">
      <c r="A8" s="1" t="s">
        <v>21</v>
      </c>
      <c r="B8" s="4">
        <v>19</v>
      </c>
      <c r="C8" s="4">
        <v>9.3699999999999992</v>
      </c>
      <c r="D8" s="4">
        <v>8.34</v>
      </c>
      <c r="E8" s="4">
        <v>10.78</v>
      </c>
      <c r="F8" s="16">
        <v>52.51</v>
      </c>
      <c r="G8" s="16">
        <v>27.58</v>
      </c>
      <c r="H8" s="16">
        <v>24.82</v>
      </c>
      <c r="I8" s="16">
        <v>16.7</v>
      </c>
      <c r="J8" s="16">
        <v>9.98</v>
      </c>
      <c r="K8" s="16">
        <v>20.92</v>
      </c>
      <c r="L8" s="16">
        <v>56.9</v>
      </c>
      <c r="M8" s="16">
        <v>22.3</v>
      </c>
      <c r="N8" s="16">
        <v>10.55</v>
      </c>
      <c r="O8" s="16">
        <v>5.36</v>
      </c>
      <c r="P8" s="16">
        <v>4.88</v>
      </c>
      <c r="Q8" s="63"/>
    </row>
    <row r="9" spans="1:17">
      <c r="A9" s="21" t="s">
        <v>2</v>
      </c>
      <c r="B9" s="16">
        <v>19.809999999999999</v>
      </c>
      <c r="C9" s="16">
        <v>9.0299999999999994</v>
      </c>
      <c r="D9" s="16">
        <v>8.4700000000000006</v>
      </c>
      <c r="E9" s="16">
        <v>10.08</v>
      </c>
      <c r="F9" s="16">
        <v>52.61</v>
      </c>
      <c r="G9" s="16">
        <v>34.11</v>
      </c>
      <c r="H9" s="16">
        <v>29.1</v>
      </c>
      <c r="I9" s="16">
        <v>16.55</v>
      </c>
      <c r="J9" s="16">
        <v>8.48</v>
      </c>
      <c r="K9" s="16">
        <v>11.77</v>
      </c>
      <c r="L9" s="16">
        <v>58.17</v>
      </c>
      <c r="M9" s="16">
        <v>22.08</v>
      </c>
      <c r="N9" s="16">
        <v>10.5</v>
      </c>
      <c r="O9" s="16">
        <v>5.05</v>
      </c>
      <c r="P9" s="16">
        <v>4.2</v>
      </c>
      <c r="Q9" s="63"/>
    </row>
    <row r="10" spans="1:17">
      <c r="A10" s="22" t="s">
        <v>0</v>
      </c>
      <c r="B10" s="16">
        <v>15.05</v>
      </c>
      <c r="C10" s="16">
        <v>7.12</v>
      </c>
      <c r="D10" s="16">
        <v>6.12</v>
      </c>
      <c r="E10" s="16">
        <v>9.7799999999999994</v>
      </c>
      <c r="F10" s="16">
        <v>61.92</v>
      </c>
      <c r="G10" s="16">
        <v>22.47</v>
      </c>
      <c r="H10" s="16">
        <v>24.24</v>
      </c>
      <c r="I10" s="16">
        <v>17.309999999999999</v>
      </c>
      <c r="J10" s="16">
        <v>10.48</v>
      </c>
      <c r="K10" s="16">
        <v>25.5</v>
      </c>
      <c r="L10" s="16">
        <v>56.23</v>
      </c>
      <c r="M10" s="16">
        <v>22.18</v>
      </c>
      <c r="N10" s="16">
        <v>10.94</v>
      </c>
      <c r="O10" s="16">
        <v>5.61</v>
      </c>
      <c r="P10" s="16">
        <v>5.04</v>
      </c>
      <c r="Q10" s="63"/>
    </row>
    <row r="11" spans="1:17">
      <c r="A11" s="22" t="s">
        <v>45</v>
      </c>
      <c r="B11" s="16">
        <v>26.93</v>
      </c>
      <c r="C11" s="16">
        <v>17.690000000000001</v>
      </c>
      <c r="D11" s="16">
        <v>13.65</v>
      </c>
      <c r="E11" s="16">
        <v>14.17</v>
      </c>
      <c r="F11" s="16">
        <v>27.56</v>
      </c>
      <c r="G11" s="16">
        <v>26.21</v>
      </c>
      <c r="H11" s="16">
        <v>28.35</v>
      </c>
      <c r="I11" s="16">
        <v>17.43</v>
      </c>
      <c r="J11" s="16">
        <v>12.04</v>
      </c>
      <c r="K11" s="16">
        <v>15.98</v>
      </c>
      <c r="L11" s="16">
        <v>57.58</v>
      </c>
      <c r="M11" s="16">
        <v>22.89</v>
      </c>
      <c r="N11" s="16">
        <v>9.8000000000000007</v>
      </c>
      <c r="O11" s="16">
        <v>5.0999999999999996</v>
      </c>
      <c r="P11" s="16">
        <v>4.6399999999999997</v>
      </c>
      <c r="Q11" s="63"/>
    </row>
    <row r="12" spans="1:17">
      <c r="A12" s="18" t="s">
        <v>46</v>
      </c>
      <c r="B12" s="16">
        <v>17.32</v>
      </c>
      <c r="C12" s="16">
        <v>8.59</v>
      </c>
      <c r="D12" s="16">
        <v>8.7899999999999991</v>
      </c>
      <c r="E12" s="16">
        <v>13.16</v>
      </c>
      <c r="F12" s="16">
        <v>52.13</v>
      </c>
      <c r="G12" s="16">
        <v>22.17</v>
      </c>
      <c r="H12" s="16">
        <v>18.66</v>
      </c>
      <c r="I12" s="16">
        <v>17.600000000000001</v>
      </c>
      <c r="J12" s="16">
        <v>12.99</v>
      </c>
      <c r="K12" s="16">
        <v>28.59</v>
      </c>
      <c r="L12" s="16">
        <v>55.51</v>
      </c>
      <c r="M12" s="16">
        <v>22.12</v>
      </c>
      <c r="N12" s="16">
        <v>10.47</v>
      </c>
      <c r="O12" s="16">
        <v>5.92</v>
      </c>
      <c r="P12" s="16">
        <v>5.98</v>
      </c>
      <c r="Q12" s="63"/>
    </row>
    <row r="13" spans="1:17">
      <c r="A13" s="17" t="s">
        <v>1</v>
      </c>
      <c r="B13" s="16">
        <v>18.12</v>
      </c>
      <c r="C13" s="16">
        <v>10.97</v>
      </c>
      <c r="D13" s="16">
        <v>8.85</v>
      </c>
      <c r="E13" s="16">
        <v>10.91</v>
      </c>
      <c r="F13" s="16">
        <v>51.15</v>
      </c>
      <c r="G13" s="16">
        <v>22.07</v>
      </c>
      <c r="H13" s="16">
        <v>21.54</v>
      </c>
      <c r="I13" s="16">
        <v>16.28</v>
      </c>
      <c r="J13" s="16">
        <v>10.52</v>
      </c>
      <c r="K13" s="16">
        <v>29.59</v>
      </c>
      <c r="L13" s="16">
        <v>55.4</v>
      </c>
      <c r="M13" s="16">
        <v>22.81</v>
      </c>
      <c r="N13" s="16">
        <v>10.73</v>
      </c>
      <c r="O13" s="16">
        <v>5.76</v>
      </c>
      <c r="P13" s="16">
        <v>5.3</v>
      </c>
      <c r="Q13" s="63"/>
    </row>
    <row r="14" spans="1:17">
      <c r="A14" s="17" t="s">
        <v>4</v>
      </c>
      <c r="B14" s="4">
        <v>27.79</v>
      </c>
      <c r="C14" s="4">
        <v>12.5</v>
      </c>
      <c r="D14" s="4">
        <v>11.01</v>
      </c>
      <c r="E14" s="4">
        <v>11.66</v>
      </c>
      <c r="F14" s="4">
        <v>37.04</v>
      </c>
      <c r="G14" s="16">
        <v>35.1</v>
      </c>
      <c r="H14" s="16">
        <v>23.11</v>
      </c>
      <c r="I14" s="16">
        <v>14.82</v>
      </c>
      <c r="J14" s="16">
        <v>8.5299999999999994</v>
      </c>
      <c r="K14" s="16">
        <v>18.45</v>
      </c>
      <c r="L14" s="16">
        <v>58.01</v>
      </c>
      <c r="M14" s="16">
        <v>22.62</v>
      </c>
      <c r="N14" s="16">
        <v>9.84</v>
      </c>
      <c r="O14" s="16">
        <v>4.62</v>
      </c>
      <c r="P14" s="16">
        <v>4.91</v>
      </c>
    </row>
    <row r="16" spans="1:17">
      <c r="A16" s="2"/>
      <c r="B16" s="2"/>
      <c r="C16" s="2"/>
      <c r="D16" s="2"/>
      <c r="E16" s="2"/>
      <c r="F16" s="2"/>
    </row>
    <row r="17" spans="1:17">
      <c r="A17" s="2"/>
      <c r="B17" s="2"/>
      <c r="C17" s="16"/>
      <c r="D17" s="2"/>
      <c r="E17" s="2"/>
      <c r="F17" s="2"/>
    </row>
    <row r="18" spans="1:17">
      <c r="B18" s="9"/>
      <c r="C18" s="9"/>
      <c r="D18" s="9"/>
      <c r="E18" s="9"/>
    </row>
    <row r="19" spans="1:17">
      <c r="A19" s="23"/>
      <c r="B19" s="9"/>
      <c r="C19" s="9"/>
      <c r="D19" s="9"/>
      <c r="E19" s="9"/>
    </row>
    <row r="20" spans="1:17">
      <c r="A20" s="1" t="s">
        <v>63</v>
      </c>
      <c r="B20" s="9"/>
      <c r="C20" s="9"/>
      <c r="D20" s="9"/>
      <c r="E20" s="9"/>
    </row>
    <row r="21" spans="1:17">
      <c r="A21" s="1" t="s">
        <v>41</v>
      </c>
      <c r="B21" s="9"/>
      <c r="C21" s="9"/>
      <c r="D21" s="9"/>
      <c r="E21" s="9"/>
      <c r="F21" s="2"/>
    </row>
    <row r="22" spans="1:17">
      <c r="A22" s="1" t="s">
        <v>21</v>
      </c>
      <c r="B22" s="20">
        <v>16474</v>
      </c>
      <c r="C22" s="20">
        <v>8123</v>
      </c>
      <c r="D22" s="20">
        <v>7235</v>
      </c>
      <c r="E22" s="20">
        <v>9348</v>
      </c>
      <c r="F22" s="20">
        <v>45538</v>
      </c>
      <c r="G22" s="20">
        <v>23915</v>
      </c>
      <c r="H22" s="20">
        <v>21526</v>
      </c>
      <c r="I22" s="20">
        <v>14478</v>
      </c>
      <c r="J22" s="20">
        <v>8656</v>
      </c>
      <c r="K22" s="20">
        <v>18143</v>
      </c>
      <c r="L22" s="20">
        <v>49342</v>
      </c>
      <c r="M22" s="20">
        <v>19337</v>
      </c>
      <c r="N22" s="20">
        <v>9153</v>
      </c>
      <c r="O22" s="20">
        <v>4651</v>
      </c>
      <c r="P22" s="20">
        <v>4235</v>
      </c>
    </row>
    <row r="23" spans="1:17">
      <c r="A23" s="21" t="s">
        <v>2</v>
      </c>
      <c r="B23" s="20">
        <v>5619</v>
      </c>
      <c r="C23" s="20">
        <v>2561</v>
      </c>
      <c r="D23" s="20">
        <v>2402</v>
      </c>
      <c r="E23" s="20">
        <v>2860</v>
      </c>
      <c r="F23" s="20">
        <v>14920</v>
      </c>
      <c r="G23" s="20">
        <v>9674</v>
      </c>
      <c r="H23" s="20">
        <v>8252</v>
      </c>
      <c r="I23" s="20">
        <v>4693</v>
      </c>
      <c r="J23" s="20">
        <v>2405</v>
      </c>
      <c r="K23" s="20">
        <v>3338</v>
      </c>
      <c r="L23" s="20">
        <v>16498</v>
      </c>
      <c r="M23" s="20">
        <v>6263</v>
      </c>
      <c r="N23" s="20">
        <v>2979</v>
      </c>
      <c r="O23" s="20">
        <v>1431</v>
      </c>
      <c r="P23" s="20">
        <v>1191</v>
      </c>
    </row>
    <row r="24" spans="1:17">
      <c r="A24" s="22" t="s">
        <v>0</v>
      </c>
      <c r="B24" s="20">
        <v>3657</v>
      </c>
      <c r="C24" s="20">
        <v>1731</v>
      </c>
      <c r="D24" s="20">
        <v>1488</v>
      </c>
      <c r="E24" s="20">
        <v>2376</v>
      </c>
      <c r="F24" s="20">
        <v>15047</v>
      </c>
      <c r="G24" s="20">
        <v>5460</v>
      </c>
      <c r="H24" s="20">
        <v>5889</v>
      </c>
      <c r="I24" s="20">
        <v>4207</v>
      </c>
      <c r="J24" s="20">
        <v>2547</v>
      </c>
      <c r="K24" s="20">
        <v>6196</v>
      </c>
      <c r="L24" s="20">
        <v>13664</v>
      </c>
      <c r="M24" s="20">
        <v>5389</v>
      </c>
      <c r="N24" s="20">
        <v>2658</v>
      </c>
      <c r="O24" s="20">
        <v>1364</v>
      </c>
      <c r="P24" s="20">
        <v>1224</v>
      </c>
    </row>
    <row r="25" spans="1:17">
      <c r="A25" s="22" t="s">
        <v>45</v>
      </c>
      <c r="B25" s="20">
        <v>819</v>
      </c>
      <c r="C25" s="20">
        <v>538</v>
      </c>
      <c r="D25" s="20">
        <v>415</v>
      </c>
      <c r="E25" s="20">
        <v>431</v>
      </c>
      <c r="F25" s="20">
        <v>838</v>
      </c>
      <c r="G25" s="20">
        <v>797</v>
      </c>
      <c r="H25" s="20">
        <v>862</v>
      </c>
      <c r="I25" s="20">
        <v>530</v>
      </c>
      <c r="J25" s="20">
        <v>366</v>
      </c>
      <c r="K25" s="20">
        <v>486</v>
      </c>
      <c r="L25" s="20">
        <v>1751</v>
      </c>
      <c r="M25" s="20">
        <v>696</v>
      </c>
      <c r="N25" s="20">
        <v>298</v>
      </c>
      <c r="O25" s="20">
        <v>155</v>
      </c>
      <c r="P25" s="20">
        <v>141</v>
      </c>
    </row>
    <row r="26" spans="1:17">
      <c r="A26" s="17" t="s">
        <v>46</v>
      </c>
      <c r="B26" s="20">
        <v>1735</v>
      </c>
      <c r="C26" s="20">
        <v>861</v>
      </c>
      <c r="D26" s="20">
        <v>881</v>
      </c>
      <c r="E26" s="20">
        <v>1319</v>
      </c>
      <c r="F26" s="20">
        <v>5223</v>
      </c>
      <c r="G26" s="20">
        <v>2221</v>
      </c>
      <c r="H26" s="20">
        <v>1870</v>
      </c>
      <c r="I26" s="20">
        <v>1763</v>
      </c>
      <c r="J26" s="20">
        <v>1301</v>
      </c>
      <c r="K26" s="20">
        <v>2864</v>
      </c>
      <c r="L26" s="20">
        <v>5562</v>
      </c>
      <c r="M26" s="20">
        <v>2216</v>
      </c>
      <c r="N26" s="20">
        <v>1049</v>
      </c>
      <c r="O26" s="20">
        <v>593</v>
      </c>
      <c r="P26" s="20">
        <v>599</v>
      </c>
    </row>
    <row r="27" spans="1:17">
      <c r="A27" s="17" t="s">
        <v>1</v>
      </c>
      <c r="B27" s="20">
        <v>2241</v>
      </c>
      <c r="C27" s="20">
        <v>1357</v>
      </c>
      <c r="D27" s="20">
        <v>1094</v>
      </c>
      <c r="E27" s="20">
        <v>1349</v>
      </c>
      <c r="F27" s="20">
        <v>6325</v>
      </c>
      <c r="G27" s="20">
        <v>2729</v>
      </c>
      <c r="H27" s="20">
        <v>2664</v>
      </c>
      <c r="I27" s="20">
        <v>2013</v>
      </c>
      <c r="J27" s="20">
        <v>1301</v>
      </c>
      <c r="K27" s="20">
        <v>3659</v>
      </c>
      <c r="L27" s="20">
        <v>6851</v>
      </c>
      <c r="M27" s="20">
        <v>2821</v>
      </c>
      <c r="N27" s="20">
        <v>1327</v>
      </c>
      <c r="O27" s="20">
        <v>712</v>
      </c>
      <c r="P27" s="20">
        <v>655</v>
      </c>
    </row>
    <row r="28" spans="1:17">
      <c r="A28" s="17" t="s">
        <v>4</v>
      </c>
      <c r="B28" s="20">
        <v>2350</v>
      </c>
      <c r="C28" s="20">
        <v>1057</v>
      </c>
      <c r="D28" s="20">
        <v>931</v>
      </c>
      <c r="E28" s="20">
        <v>986</v>
      </c>
      <c r="F28" s="20">
        <v>3132</v>
      </c>
      <c r="G28" s="20">
        <v>2968</v>
      </c>
      <c r="H28" s="20">
        <v>1954</v>
      </c>
      <c r="I28" s="20">
        <v>1253</v>
      </c>
      <c r="J28" s="20">
        <v>721</v>
      </c>
      <c r="K28" s="20">
        <v>1560</v>
      </c>
      <c r="L28" s="20">
        <v>4905</v>
      </c>
      <c r="M28" s="20">
        <v>1913</v>
      </c>
      <c r="N28" s="20">
        <v>832</v>
      </c>
      <c r="O28" s="20">
        <v>391</v>
      </c>
      <c r="P28" s="20">
        <v>415</v>
      </c>
    </row>
    <row r="29" spans="1:17">
      <c r="B29" s="2"/>
      <c r="C29" s="2"/>
      <c r="D29" s="2"/>
      <c r="E29" s="2"/>
      <c r="F29" s="2"/>
    </row>
    <row r="30" spans="1:17">
      <c r="A30" s="2"/>
      <c r="B30" s="2"/>
      <c r="C30" s="2"/>
      <c r="D30" s="2"/>
      <c r="E30" s="2"/>
      <c r="F30" s="2"/>
    </row>
    <row r="31" spans="1:17">
      <c r="A31" s="2"/>
      <c r="B31" s="13"/>
      <c r="E31" s="9"/>
    </row>
    <row r="32" spans="1:17" ht="12.75" customHeight="1">
      <c r="A32" s="3" t="s">
        <v>17</v>
      </c>
      <c r="B32" s="13"/>
      <c r="E32" s="9"/>
      <c r="Q32" s="21"/>
    </row>
    <row r="33" spans="1:17" s="21" customFormat="1">
      <c r="A33" s="3" t="s">
        <v>18</v>
      </c>
      <c r="B33" s="13"/>
      <c r="C33" s="6"/>
      <c r="D33" s="6"/>
      <c r="E33" s="9"/>
      <c r="F33" s="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>
      <c r="B34" s="13"/>
      <c r="E34" s="9"/>
      <c r="G34" s="3"/>
      <c r="I34" s="1"/>
      <c r="J34" s="6"/>
      <c r="K34" s="6"/>
      <c r="L34" s="3"/>
      <c r="O34" s="1"/>
      <c r="P34" s="6"/>
    </row>
    <row r="35" spans="1:17">
      <c r="C35" s="1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7">
      <c r="B36" s="6"/>
      <c r="G36" s="2" t="s">
        <v>42</v>
      </c>
    </row>
    <row r="37" spans="1:17">
      <c r="B37" s="9"/>
      <c r="C37" s="9"/>
      <c r="D37" s="9"/>
      <c r="E37" s="9"/>
      <c r="F37" s="2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7">
      <c r="A38" s="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7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7">
      <c r="A40" s="2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7">
      <c r="A41" s="2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7">
      <c r="A42" s="2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7">
      <c r="A43" s="18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7">
      <c r="A44" s="17"/>
      <c r="B44" s="4"/>
      <c r="C44" s="4"/>
      <c r="D44" s="4"/>
      <c r="E44" s="4"/>
      <c r="F44" s="4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7">
      <c r="A45" s="91"/>
      <c r="B45" s="10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7">
      <c r="B46" s="9"/>
      <c r="C46" s="9"/>
      <c r="D46" s="9"/>
      <c r="E46" s="9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7">
      <c r="B47" s="9"/>
      <c r="C47" s="9"/>
      <c r="D47" s="9"/>
      <c r="E47" s="9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7">
      <c r="A48" s="23"/>
      <c r="B48" s="9"/>
      <c r="C48" s="9"/>
      <c r="D48" s="9"/>
      <c r="E48" s="9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>
      <c r="A49" s="1" t="s">
        <v>58</v>
      </c>
      <c r="B49" s="9"/>
      <c r="C49" s="9"/>
      <c r="D49" s="9"/>
      <c r="E49" s="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>
      <c r="A50" s="1" t="s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>
      <c r="A51" s="1" t="s">
        <v>21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>
      <c r="A52" s="21" t="s">
        <v>2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>
      <c r="A53" s="22" t="s">
        <v>0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1:16">
      <c r="A54" s="22" t="s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>
      <c r="A55" s="17" t="s">
        <v>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>
      <c r="A56" s="91" t="s">
        <v>4</v>
      </c>
      <c r="B56" s="19"/>
      <c r="C56" s="19"/>
      <c r="D56" s="19"/>
      <c r="E56" s="19"/>
      <c r="F56" s="19"/>
    </row>
    <row r="57" spans="1:16">
      <c r="A57" s="18" t="s">
        <v>46</v>
      </c>
      <c r="B57" s="13"/>
      <c r="E57" s="9"/>
    </row>
    <row r="59" spans="1:16">
      <c r="G59" s="2" t="s">
        <v>61</v>
      </c>
      <c r="H59" s="2" t="s">
        <v>59</v>
      </c>
      <c r="I59" s="2" t="s">
        <v>59</v>
      </c>
      <c r="J59" s="2" t="s">
        <v>59</v>
      </c>
      <c r="L59" s="2" t="s">
        <v>61</v>
      </c>
      <c r="M59" s="2" t="s">
        <v>59</v>
      </c>
      <c r="N59" s="2" t="s">
        <v>59</v>
      </c>
      <c r="O59" s="2" t="s">
        <v>59</v>
      </c>
    </row>
    <row r="60" spans="1:16">
      <c r="B60" s="3" t="s">
        <v>60</v>
      </c>
      <c r="C60" s="6" t="s">
        <v>59</v>
      </c>
      <c r="D60" s="6" t="s">
        <v>59</v>
      </c>
      <c r="E60" s="6" t="s">
        <v>59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zoomScaleNormal="100" workbookViewId="0"/>
  </sheetViews>
  <sheetFormatPr defaultRowHeight="15"/>
  <cols>
    <col min="1" max="1" width="18.42578125" style="3" customWidth="1"/>
    <col min="2" max="2" width="17.28515625" style="2" customWidth="1"/>
    <col min="3" max="3" width="19.28515625" style="2" customWidth="1"/>
    <col min="4" max="4" width="19.85546875" style="6" customWidth="1"/>
    <col min="5" max="5" width="22.5703125" style="6" customWidth="1"/>
    <col min="6" max="8" width="9.140625" style="2"/>
    <col min="9" max="9" width="11" style="2" bestFit="1" customWidth="1"/>
    <col min="10" max="16384" width="9.140625" style="2"/>
  </cols>
  <sheetData>
    <row r="1" spans="1:10">
      <c r="A1" s="1" t="s">
        <v>79</v>
      </c>
    </row>
    <row r="2" spans="1:10">
      <c r="A2" s="1" t="s">
        <v>120</v>
      </c>
    </row>
    <row r="4" spans="1:10">
      <c r="A4" s="2"/>
    </row>
    <row r="5" spans="1:10">
      <c r="A5" s="2" t="s">
        <v>71</v>
      </c>
      <c r="B5" s="73" t="s">
        <v>72</v>
      </c>
      <c r="C5" s="72" t="s">
        <v>73</v>
      </c>
      <c r="D5" s="6" t="s">
        <v>77</v>
      </c>
      <c r="E5" s="6" t="s">
        <v>86</v>
      </c>
    </row>
    <row r="6" spans="1:10">
      <c r="A6" s="2" t="s">
        <v>83</v>
      </c>
      <c r="B6" s="64">
        <f>SUM(B7:B12)</f>
        <v>5522</v>
      </c>
      <c r="C6" s="64">
        <f>SUM(C7:C12)</f>
        <v>5089</v>
      </c>
      <c r="D6" s="73">
        <f>(C6/B6)*100</f>
        <v>92.158638174574421</v>
      </c>
      <c r="E6" s="73">
        <v>91.85</v>
      </c>
    </row>
    <row r="7" spans="1:10">
      <c r="A7" s="3" t="s">
        <v>2</v>
      </c>
      <c r="B7" s="64">
        <v>1824</v>
      </c>
      <c r="C7" s="64">
        <v>1811</v>
      </c>
      <c r="D7" s="73">
        <v>99.287280702000004</v>
      </c>
      <c r="E7" s="73">
        <v>99.866443876999995</v>
      </c>
      <c r="F7" s="16"/>
    </row>
    <row r="8" spans="1:10">
      <c r="A8" s="3" t="s">
        <v>74</v>
      </c>
      <c r="B8" s="64">
        <v>1729</v>
      </c>
      <c r="C8" s="64">
        <v>1713</v>
      </c>
      <c r="D8" s="73">
        <v>99.074609601000006</v>
      </c>
      <c r="E8" s="73">
        <v>99.944214115999998</v>
      </c>
      <c r="F8" s="16"/>
      <c r="I8" s="15"/>
      <c r="J8" s="15"/>
    </row>
    <row r="9" spans="1:10">
      <c r="A9" s="3" t="s">
        <v>45</v>
      </c>
      <c r="B9" s="64">
        <v>213</v>
      </c>
      <c r="C9" s="64">
        <v>212</v>
      </c>
      <c r="D9" s="73">
        <v>99.530516431999999</v>
      </c>
      <c r="E9" s="73">
        <v>100</v>
      </c>
      <c r="F9" s="16"/>
      <c r="I9" s="15"/>
      <c r="J9" s="15"/>
    </row>
    <row r="10" spans="1:10">
      <c r="A10" s="3" t="s">
        <v>13</v>
      </c>
      <c r="B10" s="64">
        <v>660</v>
      </c>
      <c r="C10" s="64">
        <v>607</v>
      </c>
      <c r="D10" s="73">
        <v>91.969696970000001</v>
      </c>
      <c r="E10" s="73">
        <v>92.601238144000007</v>
      </c>
      <c r="F10" s="16"/>
      <c r="I10" s="15"/>
      <c r="J10" s="15"/>
    </row>
    <row r="11" spans="1:10">
      <c r="A11" s="3" t="s">
        <v>1</v>
      </c>
      <c r="B11" s="64">
        <v>686</v>
      </c>
      <c r="C11" s="64">
        <v>541</v>
      </c>
      <c r="D11" s="73">
        <v>78.862973761000006</v>
      </c>
      <c r="E11" s="73">
        <v>83.714974541000004</v>
      </c>
      <c r="F11" s="16"/>
      <c r="I11" s="15"/>
      <c r="J11" s="15"/>
    </row>
    <row r="12" spans="1:10">
      <c r="A12" s="3" t="s">
        <v>4</v>
      </c>
      <c r="B12" s="64">
        <v>410</v>
      </c>
      <c r="C12" s="64">
        <v>205</v>
      </c>
      <c r="D12" s="73">
        <v>50</v>
      </c>
      <c r="E12" s="73">
        <v>54.355633939000001</v>
      </c>
      <c r="F12" s="16"/>
      <c r="I12" s="15"/>
      <c r="J12" s="15"/>
    </row>
    <row r="13" spans="1:10">
      <c r="B13" s="19"/>
      <c r="C13" s="19"/>
      <c r="D13" s="4"/>
      <c r="E13" s="4"/>
      <c r="F13" s="16"/>
      <c r="I13" s="15"/>
      <c r="J13" s="15"/>
    </row>
    <row r="14" spans="1:10">
      <c r="B14" s="19"/>
      <c r="C14" s="19"/>
      <c r="D14" s="4"/>
      <c r="E14" s="4"/>
    </row>
    <row r="15" spans="1:10">
      <c r="B15" s="19"/>
      <c r="C15" s="19"/>
      <c r="D15" s="4"/>
      <c r="E15" s="4"/>
      <c r="I15" s="15"/>
      <c r="J15" s="15"/>
    </row>
    <row r="16" spans="1:10">
      <c r="B16" s="72"/>
      <c r="C16" s="72"/>
    </row>
    <row r="17" spans="1:3">
      <c r="A17" s="4"/>
      <c r="B17" s="52"/>
      <c r="C17" s="52"/>
    </row>
    <row r="18" spans="1:3">
      <c r="A18" s="2"/>
      <c r="B18" s="52"/>
      <c r="C18" s="52"/>
    </row>
    <row r="19" spans="1:3">
      <c r="A19" s="24" t="s">
        <v>84</v>
      </c>
      <c r="B19" s="90"/>
      <c r="C19" s="90"/>
    </row>
    <row r="20" spans="1:3">
      <c r="A20" s="1" t="s">
        <v>103</v>
      </c>
      <c r="B20" s="52"/>
      <c r="C20" s="52"/>
    </row>
    <row r="21" spans="1:3">
      <c r="A21" s="2" t="s">
        <v>85</v>
      </c>
      <c r="B21" s="52"/>
      <c r="C21" s="52"/>
    </row>
    <row r="22" spans="1:3">
      <c r="B22" s="9"/>
      <c r="C22" s="9"/>
    </row>
    <row r="23" spans="1:3">
      <c r="A23" s="24"/>
      <c r="B23" s="9"/>
      <c r="C23" s="9"/>
    </row>
    <row r="24" spans="1:3">
      <c r="A24" s="24"/>
    </row>
    <row r="25" spans="1:3">
      <c r="A25" s="24"/>
    </row>
    <row r="26" spans="1:3">
      <c r="A26" s="24"/>
    </row>
    <row r="27" spans="1:3">
      <c r="A27" s="24"/>
    </row>
    <row r="38" spans="3:3">
      <c r="C38" s="9"/>
    </row>
    <row r="39" spans="3:3">
      <c r="C39" s="9"/>
    </row>
    <row r="40" spans="3:3">
      <c r="C40" s="9"/>
    </row>
    <row r="41" spans="3:3">
      <c r="C41" s="9"/>
    </row>
    <row r="42" spans="3:3">
      <c r="C42" s="10"/>
    </row>
  </sheetData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zoomScaleNormal="100" workbookViewId="0">
      <selection activeCell="B13" sqref="B13:H15"/>
    </sheetView>
  </sheetViews>
  <sheetFormatPr defaultRowHeight="15"/>
  <cols>
    <col min="1" max="1" width="17" style="3" customWidth="1"/>
    <col min="2" max="2" width="8.7109375" style="11" customWidth="1"/>
    <col min="3" max="8" width="9.140625" style="6"/>
    <col min="9" max="16384" width="9.140625" style="2"/>
  </cols>
  <sheetData>
    <row r="1" spans="1:8">
      <c r="A1" s="1" t="s">
        <v>110</v>
      </c>
    </row>
    <row r="2" spans="1:8">
      <c r="A2" s="1" t="s">
        <v>121</v>
      </c>
    </row>
    <row r="3" spans="1:8">
      <c r="A3" s="1"/>
    </row>
    <row r="4" spans="1:8">
      <c r="A4" s="1"/>
    </row>
    <row r="5" spans="1:8">
      <c r="A5" s="1" t="s">
        <v>91</v>
      </c>
    </row>
    <row r="6" spans="1:8">
      <c r="A6" s="27" t="s">
        <v>75</v>
      </c>
      <c r="B6" s="28" t="s">
        <v>21</v>
      </c>
      <c r="C6" s="28" t="s">
        <v>2</v>
      </c>
      <c r="D6" s="28" t="s">
        <v>74</v>
      </c>
      <c r="E6" s="28" t="s">
        <v>45</v>
      </c>
      <c r="F6" s="6" t="s">
        <v>13</v>
      </c>
      <c r="G6" s="6" t="s">
        <v>54</v>
      </c>
      <c r="H6" s="6" t="s">
        <v>16</v>
      </c>
    </row>
    <row r="7" spans="1:8">
      <c r="A7" s="25" t="s">
        <v>104</v>
      </c>
      <c r="B7" s="29">
        <v>85.732084064000006</v>
      </c>
      <c r="C7" s="29">
        <v>92.250372577999997</v>
      </c>
      <c r="D7" s="29">
        <v>92.484972753999998</v>
      </c>
      <c r="E7" s="29">
        <v>92.396821893999999</v>
      </c>
      <c r="F7" s="4">
        <v>91.292331374</v>
      </c>
      <c r="G7" s="4">
        <v>79.038860240999995</v>
      </c>
      <c r="H7" s="4">
        <v>46.742812131000001</v>
      </c>
    </row>
    <row r="8" spans="1:8">
      <c r="A8" s="26" t="s">
        <v>105</v>
      </c>
      <c r="B8" s="29">
        <v>82.747614682000005</v>
      </c>
      <c r="C8" s="29">
        <v>87.258718762000001</v>
      </c>
      <c r="D8" s="29">
        <v>89.577336963999997</v>
      </c>
      <c r="E8" s="29">
        <v>88.257824468999999</v>
      </c>
      <c r="F8" s="4">
        <v>88.528180354</v>
      </c>
      <c r="G8" s="4">
        <v>78.016412533999997</v>
      </c>
      <c r="H8" s="4">
        <v>42.87074999</v>
      </c>
    </row>
    <row r="9" spans="1:8">
      <c r="A9" s="26" t="s">
        <v>106</v>
      </c>
      <c r="B9" s="4">
        <v>79.859356728999998</v>
      </c>
      <c r="C9" s="4">
        <v>83.308502124</v>
      </c>
      <c r="D9" s="4">
        <v>85.732397374000001</v>
      </c>
      <c r="E9" s="4">
        <v>87.463109431999996</v>
      </c>
      <c r="F9" s="4">
        <v>81.436847374999999</v>
      </c>
      <c r="G9" s="4">
        <v>76.950693324</v>
      </c>
      <c r="H9" s="4">
        <v>42.337185441000003</v>
      </c>
    </row>
    <row r="10" spans="1:8">
      <c r="A10" s="1"/>
      <c r="B10" s="4"/>
      <c r="C10" s="4"/>
      <c r="D10" s="4"/>
      <c r="E10" s="4"/>
      <c r="F10" s="4"/>
      <c r="G10" s="4"/>
      <c r="H10" s="4"/>
    </row>
    <row r="11" spans="1:8">
      <c r="A11" s="1" t="s">
        <v>112</v>
      </c>
    </row>
    <row r="12" spans="1:8">
      <c r="A12" s="27" t="s">
        <v>75</v>
      </c>
      <c r="B12" s="28" t="s">
        <v>21</v>
      </c>
      <c r="C12" s="28" t="s">
        <v>2</v>
      </c>
      <c r="D12" s="28" t="s">
        <v>74</v>
      </c>
      <c r="E12" s="28" t="s">
        <v>45</v>
      </c>
      <c r="F12" s="6" t="s">
        <v>13</v>
      </c>
      <c r="G12" s="6" t="s">
        <v>54</v>
      </c>
      <c r="H12" s="6" t="s">
        <v>16</v>
      </c>
    </row>
    <row r="13" spans="1:8">
      <c r="A13" s="25" t="s">
        <v>104</v>
      </c>
      <c r="B13" s="4">
        <v>76826.330436999997</v>
      </c>
      <c r="C13" s="4">
        <v>83947.363415999993</v>
      </c>
      <c r="D13" s="4">
        <v>78825.574686000007</v>
      </c>
      <c r="E13" s="4">
        <v>67743.413352000003</v>
      </c>
      <c r="F13" s="4">
        <v>69100.249089999998</v>
      </c>
      <c r="G13" s="4">
        <v>66530.828204999998</v>
      </c>
      <c r="H13" s="4">
        <v>68452.423425999994</v>
      </c>
    </row>
    <row r="14" spans="1:8">
      <c r="A14" s="26" t="s">
        <v>105</v>
      </c>
      <c r="B14" s="4">
        <v>61069.626516999997</v>
      </c>
      <c r="C14" s="4">
        <v>67212.743199999997</v>
      </c>
      <c r="D14" s="4">
        <v>64247.831872000002</v>
      </c>
      <c r="E14" s="4">
        <v>42563.874086000003</v>
      </c>
      <c r="F14" s="4">
        <v>52608.925259000003</v>
      </c>
      <c r="G14" s="4">
        <v>51177.778549000002</v>
      </c>
      <c r="H14" s="4">
        <v>59798.755426999996</v>
      </c>
    </row>
    <row r="15" spans="1:8">
      <c r="A15" s="26" t="s">
        <v>106</v>
      </c>
      <c r="B15" s="4">
        <v>47141.724105000001</v>
      </c>
      <c r="C15" s="4">
        <v>49788.683553000003</v>
      </c>
      <c r="D15" s="4">
        <v>47474.243857000001</v>
      </c>
      <c r="E15" s="4">
        <v>43788.413932000003</v>
      </c>
      <c r="F15" s="4">
        <v>40310.424942999998</v>
      </c>
      <c r="G15" s="4">
        <v>43339.847520000003</v>
      </c>
      <c r="H15" s="4">
        <v>47811.335526000003</v>
      </c>
    </row>
    <row r="16" spans="1:8">
      <c r="A16" s="51"/>
      <c r="B16" s="53"/>
      <c r="C16" s="53"/>
      <c r="D16" s="53"/>
      <c r="E16" s="53"/>
      <c r="F16" s="53"/>
      <c r="G16" s="53"/>
      <c r="H16" s="53"/>
    </row>
    <row r="17" spans="1:8">
      <c r="A17" s="1" t="s">
        <v>111</v>
      </c>
    </row>
    <row r="18" spans="1:8">
      <c r="A18" s="27" t="s">
        <v>75</v>
      </c>
      <c r="B18" s="28" t="s">
        <v>21</v>
      </c>
      <c r="C18" s="28" t="s">
        <v>2</v>
      </c>
      <c r="D18" s="28" t="s">
        <v>74</v>
      </c>
      <c r="E18" s="28" t="s">
        <v>45</v>
      </c>
      <c r="F18" s="6" t="s">
        <v>13</v>
      </c>
      <c r="G18" s="6" t="s">
        <v>54</v>
      </c>
      <c r="H18" s="6" t="s">
        <v>16</v>
      </c>
    </row>
    <row r="19" spans="1:8">
      <c r="A19" s="25" t="s">
        <v>104</v>
      </c>
      <c r="B19" s="29">
        <v>383.77120779000001</v>
      </c>
      <c r="C19" s="29">
        <v>394.14182563000003</v>
      </c>
      <c r="D19" s="29">
        <v>372.73924460000001</v>
      </c>
      <c r="E19" s="29">
        <v>418.64697895</v>
      </c>
      <c r="F19" s="4">
        <v>415.82349775</v>
      </c>
      <c r="G19" s="4">
        <v>385.81339589999999</v>
      </c>
      <c r="H19" s="4">
        <v>328.44505679000002</v>
      </c>
    </row>
    <row r="20" spans="1:8">
      <c r="A20" s="26" t="s">
        <v>105</v>
      </c>
      <c r="B20" s="29">
        <v>329.71931102999997</v>
      </c>
      <c r="C20" s="29">
        <v>418.90407225000001</v>
      </c>
      <c r="D20" s="29">
        <v>229.28130759000001</v>
      </c>
      <c r="E20" s="29">
        <v>397.73328635000001</v>
      </c>
      <c r="F20" s="4">
        <v>339.44006193000001</v>
      </c>
      <c r="G20" s="4">
        <v>332.24211761999999</v>
      </c>
      <c r="H20" s="4">
        <v>320.38480308999999</v>
      </c>
    </row>
    <row r="21" spans="1:8">
      <c r="A21" s="26" t="s">
        <v>106</v>
      </c>
      <c r="B21" s="4">
        <v>303.17587157999998</v>
      </c>
      <c r="C21" s="4">
        <v>336.82266923999998</v>
      </c>
      <c r="D21" s="4">
        <v>244.25502897000001</v>
      </c>
      <c r="E21" s="4">
        <v>351.34876824999998</v>
      </c>
      <c r="F21" s="4">
        <v>320.39191591999997</v>
      </c>
      <c r="G21" s="4">
        <v>311.15917037000003</v>
      </c>
      <c r="H21" s="4">
        <v>323.50992251000002</v>
      </c>
    </row>
    <row r="22" spans="1:8">
      <c r="A22" s="25"/>
      <c r="B22" s="53"/>
      <c r="C22" s="53"/>
      <c r="D22" s="53"/>
      <c r="E22" s="53"/>
      <c r="F22" s="53"/>
      <c r="G22" s="53"/>
      <c r="H22" s="53"/>
    </row>
    <row r="23" spans="1:8">
      <c r="A23" s="1" t="s">
        <v>113</v>
      </c>
    </row>
    <row r="24" spans="1:8">
      <c r="A24" s="27" t="s">
        <v>75</v>
      </c>
      <c r="B24" s="28" t="s">
        <v>21</v>
      </c>
      <c r="C24" s="28" t="s">
        <v>2</v>
      </c>
      <c r="D24" s="28" t="s">
        <v>74</v>
      </c>
      <c r="E24" s="28" t="s">
        <v>45</v>
      </c>
      <c r="F24" s="6" t="s">
        <v>13</v>
      </c>
      <c r="G24" s="6" t="s">
        <v>54</v>
      </c>
      <c r="H24" s="6" t="s">
        <v>16</v>
      </c>
    </row>
    <row r="25" spans="1:8">
      <c r="A25" s="25" t="s">
        <v>104</v>
      </c>
      <c r="B25" s="29">
        <v>56.384952966</v>
      </c>
      <c r="C25" s="29">
        <v>56.216530679000002</v>
      </c>
      <c r="D25" s="29">
        <v>63.078648684000001</v>
      </c>
      <c r="E25" s="29">
        <v>51.441313340000001</v>
      </c>
      <c r="F25" s="4">
        <v>52.974103347000003</v>
      </c>
      <c r="G25" s="4">
        <v>52.667871597000001</v>
      </c>
      <c r="H25" s="4">
        <v>47.506755054000003</v>
      </c>
    </row>
    <row r="26" spans="1:8">
      <c r="A26" s="26" t="s">
        <v>105</v>
      </c>
      <c r="B26" s="29">
        <v>48.327187612000003</v>
      </c>
      <c r="C26" s="29">
        <v>54.615757447</v>
      </c>
      <c r="D26" s="29">
        <v>46.714742201999996</v>
      </c>
      <c r="E26" s="29">
        <v>38.560791367</v>
      </c>
      <c r="F26" s="4">
        <v>44.770559093999999</v>
      </c>
      <c r="G26" s="4">
        <v>44.755760746999997</v>
      </c>
      <c r="H26" s="4">
        <v>42.226690316000003</v>
      </c>
    </row>
    <row r="27" spans="1:8">
      <c r="A27" s="26" t="s">
        <v>106</v>
      </c>
      <c r="B27" s="4">
        <v>47.595873445999999</v>
      </c>
      <c r="C27" s="4">
        <v>53.850733365000004</v>
      </c>
      <c r="D27" s="4">
        <v>45.831304531000001</v>
      </c>
      <c r="E27" s="4">
        <v>43.663879209999997</v>
      </c>
      <c r="F27" s="4">
        <v>43.022253091000003</v>
      </c>
      <c r="G27" s="4">
        <v>45.036724605000003</v>
      </c>
      <c r="H27" s="4">
        <v>41.190160427999999</v>
      </c>
    </row>
    <row r="28" spans="1:8">
      <c r="A28" s="26"/>
      <c r="B28" s="53"/>
      <c r="C28" s="53"/>
      <c r="D28" s="53"/>
      <c r="E28" s="53"/>
      <c r="F28" s="53"/>
      <c r="G28" s="53"/>
      <c r="H28" s="53"/>
    </row>
    <row r="29" spans="1:8">
      <c r="A29" s="1" t="s">
        <v>88</v>
      </c>
    </row>
    <row r="30" spans="1:8">
      <c r="A30" s="27" t="s">
        <v>75</v>
      </c>
      <c r="B30" s="28" t="s">
        <v>21</v>
      </c>
      <c r="C30" s="28" t="s">
        <v>2</v>
      </c>
      <c r="D30" s="28" t="s">
        <v>74</v>
      </c>
      <c r="E30" s="28" t="s">
        <v>45</v>
      </c>
      <c r="F30" s="6" t="s">
        <v>13</v>
      </c>
      <c r="G30" s="6" t="s">
        <v>54</v>
      </c>
      <c r="H30" s="6" t="s">
        <v>16</v>
      </c>
    </row>
    <row r="31" spans="1:8" s="21" customFormat="1" ht="15" customHeight="1">
      <c r="A31" s="25" t="s">
        <v>104</v>
      </c>
      <c r="B31" s="44">
        <v>11.318894371000001</v>
      </c>
      <c r="C31" s="44">
        <v>11.302432953</v>
      </c>
      <c r="D31" s="44">
        <v>11.386509006000001</v>
      </c>
      <c r="E31" s="44">
        <v>11.41420267</v>
      </c>
      <c r="F31" s="44">
        <v>11.266643809</v>
      </c>
      <c r="G31" s="44">
        <v>11.232453799</v>
      </c>
      <c r="H31" s="44">
        <v>11.242602875999999</v>
      </c>
    </row>
    <row r="32" spans="1:8" s="21" customFormat="1">
      <c r="A32" s="26" t="s">
        <v>105</v>
      </c>
      <c r="B32" s="44">
        <v>11.059188385000001</v>
      </c>
      <c r="C32" s="44">
        <v>11.169024017</v>
      </c>
      <c r="D32" s="44">
        <v>11.029168239000001</v>
      </c>
      <c r="E32" s="44">
        <v>10.990516239</v>
      </c>
      <c r="F32" s="44">
        <v>11.048197577</v>
      </c>
      <c r="G32" s="44">
        <v>10.970303482</v>
      </c>
      <c r="H32" s="44">
        <v>10.913402265</v>
      </c>
    </row>
    <row r="33" spans="1:8" s="21" customFormat="1">
      <c r="A33" s="26" t="s">
        <v>106</v>
      </c>
      <c r="B33" s="44">
        <v>10.573462029</v>
      </c>
      <c r="C33" s="44">
        <v>10.691749558</v>
      </c>
      <c r="D33" s="44">
        <v>10.538256031</v>
      </c>
      <c r="E33" s="44">
        <v>10.811948063999999</v>
      </c>
      <c r="F33" s="44">
        <v>10.414191225</v>
      </c>
      <c r="G33" s="44">
        <v>10.528819988</v>
      </c>
      <c r="H33" s="44">
        <v>10.386007015000001</v>
      </c>
    </row>
    <row r="34" spans="1:8" s="21" customFormat="1">
      <c r="A34" s="25"/>
      <c r="B34" s="29"/>
      <c r="C34" s="29"/>
      <c r="D34" s="29"/>
      <c r="E34" s="29"/>
      <c r="F34" s="29"/>
      <c r="G34" s="29"/>
      <c r="H34" s="29"/>
    </row>
    <row r="35" spans="1:8">
      <c r="A35" s="1" t="s">
        <v>89</v>
      </c>
    </row>
    <row r="36" spans="1:8">
      <c r="A36" s="27" t="s">
        <v>75</v>
      </c>
      <c r="B36" s="28" t="s">
        <v>21</v>
      </c>
      <c r="C36" s="28" t="s">
        <v>2</v>
      </c>
      <c r="D36" s="28" t="s">
        <v>74</v>
      </c>
      <c r="E36" s="28" t="s">
        <v>45</v>
      </c>
      <c r="F36" s="6" t="s">
        <v>13</v>
      </c>
      <c r="G36" s="6" t="s">
        <v>54</v>
      </c>
      <c r="H36" s="6" t="s">
        <v>16</v>
      </c>
    </row>
    <row r="37" spans="1:8">
      <c r="A37" s="25" t="s">
        <v>104</v>
      </c>
      <c r="B37" s="29">
        <v>2.4941264274999999</v>
      </c>
      <c r="C37" s="29">
        <v>2.4542089322999998</v>
      </c>
      <c r="D37" s="29">
        <v>2.1824616594999999</v>
      </c>
      <c r="E37" s="29">
        <v>1.9311410284999999</v>
      </c>
      <c r="F37" s="4">
        <v>2.5853624405</v>
      </c>
      <c r="G37" s="4">
        <v>3.1231726117999998</v>
      </c>
      <c r="H37" s="4">
        <v>3.2453721938000002</v>
      </c>
    </row>
    <row r="38" spans="1:8">
      <c r="A38" s="26" t="s">
        <v>105</v>
      </c>
      <c r="B38" s="29">
        <v>2.8627588574999998</v>
      </c>
      <c r="C38" s="29">
        <v>2.5736665422999998</v>
      </c>
      <c r="D38" s="29">
        <v>2.5450538052999998</v>
      </c>
      <c r="E38" s="29">
        <v>2.8014882907000001</v>
      </c>
      <c r="F38" s="4">
        <v>3.0821256038999998</v>
      </c>
      <c r="G38" s="4">
        <v>3.7022993797999999</v>
      </c>
      <c r="H38" s="4">
        <v>3.2633453431000001</v>
      </c>
    </row>
    <row r="39" spans="1:8">
      <c r="A39" s="26" t="s">
        <v>106</v>
      </c>
      <c r="B39" s="4">
        <v>3.0658956031</v>
      </c>
      <c r="C39" s="4">
        <v>2.6805393091999998</v>
      </c>
      <c r="D39" s="4">
        <v>2.7905300806</v>
      </c>
      <c r="E39" s="4">
        <v>2.3019714319000002</v>
      </c>
      <c r="F39" s="4">
        <v>3.2577599771000001</v>
      </c>
      <c r="G39" s="4">
        <v>3.5506076874999999</v>
      </c>
      <c r="H39" s="4">
        <v>3.7369046333</v>
      </c>
    </row>
    <row r="40" spans="1:8">
      <c r="B40" s="4"/>
      <c r="C40" s="4"/>
      <c r="D40" s="4"/>
      <c r="E40" s="4"/>
      <c r="F40" s="4"/>
      <c r="G40" s="4"/>
      <c r="H40" s="4"/>
    </row>
    <row r="41" spans="1:8">
      <c r="A41" s="25" t="s">
        <v>87</v>
      </c>
      <c r="B41" s="28"/>
      <c r="C41" s="29"/>
      <c r="D41" s="29"/>
      <c r="E41" s="29"/>
    </row>
    <row r="42" spans="1:8">
      <c r="A42" s="1" t="s">
        <v>90</v>
      </c>
      <c r="B42" s="30"/>
      <c r="C42" s="29"/>
      <c r="D42" s="29"/>
      <c r="E42" s="29"/>
    </row>
    <row r="43" spans="1:8">
      <c r="A43" s="25"/>
      <c r="B43" s="47"/>
      <c r="C43" s="29"/>
      <c r="D43" s="29"/>
      <c r="E43" s="29"/>
    </row>
    <row r="44" spans="1:8">
      <c r="A44" s="25"/>
      <c r="B44" s="47"/>
      <c r="C44" s="47"/>
      <c r="D44" s="47"/>
      <c r="E44" s="47"/>
      <c r="F44" s="47"/>
      <c r="G44" s="47"/>
      <c r="H44" s="47"/>
    </row>
    <row r="45" spans="1:8">
      <c r="A45" s="25"/>
      <c r="B45" s="47"/>
      <c r="C45" s="47"/>
      <c r="D45" s="47"/>
      <c r="E45" s="47"/>
      <c r="F45" s="47"/>
      <c r="G45" s="47"/>
      <c r="H45" s="47"/>
    </row>
    <row r="46" spans="1:8">
      <c r="A46" s="1"/>
      <c r="B46" s="47"/>
      <c r="C46" s="47"/>
      <c r="D46" s="47"/>
      <c r="E46" s="47"/>
      <c r="F46" s="47"/>
      <c r="G46" s="47"/>
      <c r="H46" s="47"/>
    </row>
    <row r="47" spans="1:8">
      <c r="A47" s="1"/>
      <c r="B47" s="47"/>
      <c r="C47" s="47"/>
      <c r="D47" s="47"/>
      <c r="E47" s="47"/>
      <c r="F47" s="47"/>
      <c r="G47" s="47"/>
      <c r="H47" s="47"/>
    </row>
    <row r="49" spans="1:8">
      <c r="A49" s="27"/>
      <c r="B49" s="28"/>
      <c r="C49" s="28"/>
      <c r="D49" s="28"/>
      <c r="E49" s="28"/>
    </row>
    <row r="50" spans="1:8">
      <c r="A50" s="25"/>
      <c r="B50" s="29"/>
      <c r="C50" s="29"/>
      <c r="D50" s="29"/>
      <c r="E50" s="29"/>
      <c r="F50" s="4"/>
      <c r="G50" s="4"/>
      <c r="H50" s="4"/>
    </row>
    <row r="51" spans="1:8">
      <c r="A51" s="26"/>
      <c r="B51" s="29"/>
      <c r="C51" s="29"/>
      <c r="D51" s="29"/>
      <c r="E51" s="29"/>
      <c r="F51" s="4"/>
      <c r="G51" s="4"/>
      <c r="H51" s="4"/>
    </row>
    <row r="52" spans="1:8">
      <c r="A52" s="1"/>
      <c r="E52" s="9"/>
    </row>
    <row r="53" spans="1:8">
      <c r="E53" s="9"/>
    </row>
    <row r="54" spans="1:8">
      <c r="E54" s="9"/>
    </row>
    <row r="55" spans="1:8">
      <c r="C55" s="6" t="s">
        <v>42</v>
      </c>
      <c r="E55" s="9"/>
    </row>
    <row r="56" spans="1:8">
      <c r="A56" s="1"/>
      <c r="E56" s="10"/>
    </row>
    <row r="57" spans="1:8">
      <c r="A57" s="1"/>
    </row>
    <row r="58" spans="1:8">
      <c r="A58" s="1"/>
    </row>
    <row r="60" spans="1:8">
      <c r="A60" s="1"/>
    </row>
    <row r="61" spans="1:8">
      <c r="A61" s="1"/>
    </row>
    <row r="62" spans="1:8">
      <c r="A62" s="1"/>
    </row>
  </sheetData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"/>
  <sheetViews>
    <sheetView showGridLines="0" tabSelected="1" zoomScaleNormal="100" workbookViewId="0">
      <selection activeCell="B13" sqref="B13:H15"/>
    </sheetView>
  </sheetViews>
  <sheetFormatPr defaultRowHeight="15"/>
  <cols>
    <col min="1" max="1" width="30.85546875" style="3" customWidth="1"/>
    <col min="2" max="2" width="8" style="11" customWidth="1"/>
    <col min="3" max="8" width="8" style="6" customWidth="1"/>
    <col min="9" max="9" width="9.140625" style="2"/>
    <col min="10" max="10" width="9" style="1" customWidth="1"/>
    <col min="11" max="13" width="8.140625" style="6" bestFit="1" customWidth="1"/>
    <col min="14" max="16384" width="9.140625" style="2"/>
  </cols>
  <sheetData>
    <row r="1" spans="1:28">
      <c r="A1" s="3" t="s">
        <v>125</v>
      </c>
    </row>
    <row r="2" spans="1:28">
      <c r="A2" s="3" t="s">
        <v>127</v>
      </c>
    </row>
    <row r="4" spans="1:28">
      <c r="K4" s="29"/>
      <c r="L4" s="29"/>
      <c r="M4" s="53"/>
      <c r="N4" s="1"/>
      <c r="O4" s="29"/>
      <c r="P4" s="53"/>
      <c r="Q4" s="1"/>
      <c r="R4" s="28"/>
      <c r="S4" s="29"/>
      <c r="T4" s="1"/>
      <c r="W4" s="1"/>
      <c r="Z4" s="1"/>
    </row>
    <row r="5" spans="1:28">
      <c r="A5" s="27"/>
      <c r="B5" s="28" t="s">
        <v>21</v>
      </c>
      <c r="C5" s="28" t="s">
        <v>2</v>
      </c>
      <c r="D5" s="28" t="s">
        <v>74</v>
      </c>
      <c r="E5" s="28" t="s">
        <v>45</v>
      </c>
      <c r="F5" s="6" t="s">
        <v>13</v>
      </c>
      <c r="G5" s="6" t="s">
        <v>54</v>
      </c>
      <c r="H5" s="6" t="s">
        <v>16</v>
      </c>
      <c r="J5" s="28"/>
      <c r="K5" s="54"/>
      <c r="L5" s="55"/>
      <c r="M5" s="55"/>
      <c r="N5" s="54"/>
      <c r="O5" s="55"/>
      <c r="P5" s="55"/>
      <c r="Q5" s="54"/>
      <c r="R5" s="55"/>
      <c r="S5" s="55"/>
      <c r="T5" s="54"/>
      <c r="U5" s="55"/>
      <c r="V5" s="55"/>
      <c r="W5" s="54"/>
      <c r="X5" s="55"/>
      <c r="Y5" s="55"/>
      <c r="Z5" s="54"/>
      <c r="AA5" s="55"/>
      <c r="AB5" s="55"/>
    </row>
    <row r="6" spans="1:28">
      <c r="A6" s="1" t="s">
        <v>126</v>
      </c>
      <c r="B6" s="4">
        <v>-5.9</v>
      </c>
      <c r="C6" s="4">
        <v>-8.9</v>
      </c>
      <c r="D6" s="4">
        <v>-6.8</v>
      </c>
      <c r="E6" s="4">
        <v>-4.9000000000000004</v>
      </c>
      <c r="F6" s="4">
        <v>-9.9</v>
      </c>
      <c r="G6" s="4">
        <v>-2.1</v>
      </c>
      <c r="H6" s="4">
        <v>-4.4000000000000004</v>
      </c>
      <c r="J6" s="27"/>
      <c r="K6" s="29"/>
      <c r="L6" s="29"/>
      <c r="M6" s="4"/>
      <c r="N6" s="4"/>
      <c r="O6" s="4"/>
      <c r="P6" s="4"/>
      <c r="Q6" s="29"/>
      <c r="R6" s="29"/>
      <c r="S6" s="4"/>
      <c r="T6" s="29"/>
      <c r="U6" s="29"/>
      <c r="V6" s="4"/>
      <c r="W6" s="44"/>
      <c r="X6" s="44"/>
      <c r="Y6" s="44"/>
      <c r="Z6" s="29"/>
      <c r="AA6" s="29"/>
      <c r="AB6" s="4"/>
    </row>
    <row r="7" spans="1:28">
      <c r="A7" s="1" t="s">
        <v>112</v>
      </c>
      <c r="B7" s="4">
        <v>-38.6</v>
      </c>
      <c r="C7" s="4">
        <v>-40.700000000000003</v>
      </c>
      <c r="D7" s="4">
        <v>-39.799999999999997</v>
      </c>
      <c r="E7" s="4">
        <v>-35.4</v>
      </c>
      <c r="F7" s="4">
        <v>-41.7</v>
      </c>
      <c r="G7" s="4">
        <v>-34.9</v>
      </c>
      <c r="H7" s="4">
        <v>-30.2</v>
      </c>
      <c r="K7" s="4"/>
      <c r="L7" s="4"/>
      <c r="M7" s="4"/>
      <c r="N7" s="4"/>
      <c r="O7" s="4"/>
      <c r="P7" s="4"/>
      <c r="Q7" s="4"/>
      <c r="R7" s="4"/>
      <c r="Z7" s="4"/>
      <c r="AA7" s="4"/>
      <c r="AB7" s="4"/>
    </row>
    <row r="8" spans="1:28">
      <c r="A8" s="1" t="s">
        <v>111</v>
      </c>
      <c r="B8" s="4">
        <v>-21.000881403823779</v>
      </c>
      <c r="C8" s="4">
        <v>-14.542774367673506</v>
      </c>
      <c r="D8" s="4">
        <v>-34.470267751892095</v>
      </c>
      <c r="E8" s="4">
        <v>-16.07516931539535</v>
      </c>
      <c r="F8" s="4">
        <v>-22.950021426488764</v>
      </c>
      <c r="G8" s="4">
        <v>-19.349827228225582</v>
      </c>
      <c r="H8" s="4">
        <v>-1.5025752947030675</v>
      </c>
    </row>
    <row r="9" spans="1:28">
      <c r="A9" s="1" t="s">
        <v>113</v>
      </c>
      <c r="B9" s="4">
        <v>-15.587632972399209</v>
      </c>
      <c r="C9" s="4">
        <v>-4.2083659119927779</v>
      </c>
      <c r="D9" s="4">
        <v>-27.342602469819262</v>
      </c>
      <c r="E9" s="4">
        <v>-15.119042701330851</v>
      </c>
      <c r="F9" s="4">
        <v>-18.786255221370514</v>
      </c>
      <c r="G9" s="4">
        <v>-14.489188115273436</v>
      </c>
      <c r="H9" s="4">
        <v>-13.296203074320809</v>
      </c>
    </row>
    <row r="10" spans="1:28">
      <c r="A10" s="1" t="s">
        <v>88</v>
      </c>
      <c r="B10" s="4">
        <v>-6.5857345917977987</v>
      </c>
      <c r="C10" s="4">
        <v>-5.403114511180596</v>
      </c>
      <c r="D10" s="4">
        <v>-7.4496316171446679</v>
      </c>
      <c r="E10" s="4">
        <v>-5.276361594515131</v>
      </c>
      <c r="F10" s="4">
        <v>-7.566162545398349</v>
      </c>
      <c r="G10" s="4">
        <v>-6.2642929460581671</v>
      </c>
      <c r="H10" s="4">
        <v>-7.6191952206068381</v>
      </c>
      <c r="K10" s="28"/>
    </row>
    <row r="11" spans="1:28">
      <c r="A11" s="1" t="s">
        <v>115</v>
      </c>
      <c r="B11" s="4">
        <v>0.6</v>
      </c>
      <c r="C11" s="4">
        <v>0.2</v>
      </c>
      <c r="D11" s="4">
        <v>0.6</v>
      </c>
      <c r="E11" s="4">
        <v>0.4</v>
      </c>
      <c r="F11" s="4">
        <v>0.7</v>
      </c>
      <c r="G11" s="4">
        <v>0.4</v>
      </c>
      <c r="H11" s="4">
        <v>0.5</v>
      </c>
      <c r="M11" s="27"/>
      <c r="N11" s="25"/>
      <c r="O11" s="26"/>
      <c r="P11" s="26"/>
    </row>
    <row r="12" spans="1:28">
      <c r="B12" s="2"/>
      <c r="C12" s="2"/>
      <c r="D12" s="2"/>
      <c r="E12" s="2"/>
      <c r="F12" s="2"/>
      <c r="G12" s="2"/>
      <c r="H12" s="2"/>
      <c r="L12" s="4"/>
      <c r="M12" s="4"/>
    </row>
    <row r="13" spans="1:28">
      <c r="A13" s="25"/>
      <c r="B13" s="28"/>
      <c r="C13" s="29"/>
      <c r="D13" s="29"/>
      <c r="E13" s="29"/>
    </row>
    <row r="14" spans="1:28">
      <c r="A14" s="1"/>
      <c r="B14" s="30"/>
      <c r="C14" s="29"/>
      <c r="D14" s="29"/>
      <c r="E14" s="29"/>
      <c r="K14" s="28"/>
      <c r="L14" s="54"/>
      <c r="M14" s="55"/>
    </row>
    <row r="15" spans="1:28">
      <c r="A15" s="25"/>
      <c r="B15" s="47"/>
      <c r="C15" s="29"/>
      <c r="D15" s="29"/>
      <c r="E15" s="29"/>
      <c r="K15" s="28"/>
      <c r="L15" s="54"/>
      <c r="M15" s="55"/>
    </row>
    <row r="16" spans="1:28">
      <c r="A16" s="25"/>
      <c r="B16" s="47"/>
      <c r="C16" s="47"/>
      <c r="D16" s="47"/>
      <c r="E16" s="47"/>
      <c r="F16" s="47"/>
      <c r="G16" s="47"/>
      <c r="H16" s="47"/>
      <c r="J16" s="66"/>
      <c r="K16" s="28"/>
      <c r="L16" s="29"/>
      <c r="M16" s="29"/>
    </row>
    <row r="17" spans="1:13">
      <c r="A17" s="25"/>
      <c r="B17" s="47"/>
      <c r="C17" s="47"/>
      <c r="D17" s="47"/>
      <c r="E17" s="47"/>
      <c r="F17" s="47"/>
      <c r="G17" s="47"/>
      <c r="H17" s="47"/>
      <c r="K17" s="28"/>
      <c r="L17" s="29"/>
      <c r="M17" s="29"/>
    </row>
    <row r="18" spans="1:13">
      <c r="A18" s="1"/>
      <c r="B18" s="47"/>
      <c r="C18" s="47"/>
      <c r="D18" s="47"/>
      <c r="E18" s="47"/>
      <c r="F18" s="47"/>
      <c r="G18" s="47"/>
      <c r="H18" s="47"/>
      <c r="K18" s="28"/>
      <c r="L18" s="29"/>
      <c r="M18" s="29"/>
    </row>
    <row r="19" spans="1:13">
      <c r="A19" s="1"/>
      <c r="B19" s="47"/>
      <c r="C19" s="47"/>
      <c r="D19" s="47"/>
      <c r="E19" s="47"/>
      <c r="F19" s="47"/>
      <c r="G19" s="47"/>
      <c r="H19" s="47"/>
      <c r="K19" s="28"/>
      <c r="L19" s="29"/>
      <c r="M19" s="29"/>
    </row>
    <row r="20" spans="1:13">
      <c r="L20" s="4"/>
      <c r="M20" s="4"/>
    </row>
    <row r="21" spans="1:13">
      <c r="A21" s="27"/>
      <c r="B21" s="28"/>
      <c r="C21" s="28"/>
      <c r="D21" s="28"/>
      <c r="E21" s="28"/>
      <c r="L21" s="4"/>
      <c r="M21" s="4"/>
    </row>
    <row r="22" spans="1:13">
      <c r="A22" s="25"/>
      <c r="B22" s="29"/>
      <c r="C22" s="29"/>
      <c r="D22" s="29"/>
      <c r="E22" s="29"/>
      <c r="F22" s="4"/>
      <c r="G22" s="4"/>
      <c r="H22" s="4"/>
      <c r="L22" s="4"/>
      <c r="M22" s="4"/>
    </row>
    <row r="23" spans="1:13">
      <c r="A23" s="26"/>
      <c r="B23" s="29"/>
      <c r="C23" s="29"/>
      <c r="D23" s="29"/>
      <c r="E23" s="29"/>
      <c r="F23" s="4"/>
      <c r="G23" s="4"/>
      <c r="H23" s="4"/>
    </row>
    <row r="24" spans="1:13">
      <c r="A24" s="1"/>
      <c r="E24" s="9"/>
    </row>
    <row r="25" spans="1:13">
      <c r="E25" s="9"/>
    </row>
    <row r="26" spans="1:13">
      <c r="E26" s="9"/>
    </row>
    <row r="27" spans="1:13">
      <c r="C27" s="6" t="s">
        <v>42</v>
      </c>
      <c r="E27" s="9"/>
    </row>
    <row r="28" spans="1:13">
      <c r="A28" s="1"/>
      <c r="E28" s="10"/>
    </row>
    <row r="29" spans="1:13">
      <c r="A29" s="1"/>
    </row>
    <row r="30" spans="1:13">
      <c r="A30" s="1"/>
    </row>
    <row r="32" spans="1:13">
      <c r="A32" s="1"/>
    </row>
    <row r="33" spans="1:1">
      <c r="A33" s="1"/>
    </row>
    <row r="34" spans="1:1">
      <c r="A34" s="1"/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zoomScaleNormal="100" workbookViewId="0"/>
  </sheetViews>
  <sheetFormatPr defaultRowHeight="15"/>
  <cols>
    <col min="1" max="1" width="24.5703125" style="1" customWidth="1"/>
    <col min="2" max="2" width="12" style="2" customWidth="1"/>
    <col min="3" max="3" width="11.140625" style="6" customWidth="1"/>
    <col min="4" max="4" width="11.5703125" style="6" customWidth="1"/>
    <col min="5" max="5" width="9.140625" style="72"/>
    <col min="6" max="16384" width="9.140625" style="2"/>
  </cols>
  <sheetData>
    <row r="1" spans="1:5">
      <c r="A1" s="3" t="s">
        <v>102</v>
      </c>
    </row>
    <row r="2" spans="1:5">
      <c r="A2" s="1" t="s">
        <v>114</v>
      </c>
    </row>
    <row r="3" spans="1:5">
      <c r="A3" s="3"/>
    </row>
    <row r="5" spans="1:5">
      <c r="B5" s="65" t="s">
        <v>107</v>
      </c>
      <c r="C5" s="67" t="s">
        <v>108</v>
      </c>
      <c r="D5" s="67" t="s">
        <v>109</v>
      </c>
    </row>
    <row r="6" spans="1:5">
      <c r="A6" s="61" t="s">
        <v>100</v>
      </c>
      <c r="B6" s="69">
        <v>2.5</v>
      </c>
      <c r="C6" s="4">
        <v>2.9</v>
      </c>
      <c r="D6" s="4">
        <v>3</v>
      </c>
      <c r="E6" s="16"/>
    </row>
    <row r="7" spans="1:5">
      <c r="A7" s="61" t="s">
        <v>101</v>
      </c>
      <c r="B7" s="70">
        <v>252213</v>
      </c>
      <c r="C7" s="19">
        <v>261683</v>
      </c>
      <c r="D7" s="19">
        <v>239327</v>
      </c>
      <c r="E7" s="16"/>
    </row>
    <row r="8" spans="1:5">
      <c r="A8" s="61"/>
      <c r="B8" s="62"/>
      <c r="C8" s="4"/>
      <c r="D8" s="4"/>
      <c r="E8" s="16"/>
    </row>
    <row r="9" spans="1:5">
      <c r="A9" s="61"/>
      <c r="C9" s="4"/>
      <c r="D9" s="4"/>
      <c r="E9" s="16"/>
    </row>
    <row r="10" spans="1:5">
      <c r="B10" s="63"/>
      <c r="C10" s="4"/>
      <c r="D10" s="4"/>
      <c r="E10" s="16"/>
    </row>
    <row r="11" spans="1:5">
      <c r="B11" s="63"/>
      <c r="C11" s="4"/>
      <c r="D11" s="4"/>
      <c r="E11" s="16"/>
    </row>
    <row r="12" spans="1:5">
      <c r="B12" s="63"/>
      <c r="C12" s="4"/>
      <c r="D12" s="4"/>
      <c r="E12" s="16"/>
    </row>
    <row r="13" spans="1:5">
      <c r="B13" s="63"/>
      <c r="C13" s="4"/>
      <c r="D13" s="4"/>
      <c r="E13" s="16"/>
    </row>
    <row r="14" spans="1:5">
      <c r="B14" s="63"/>
      <c r="C14" s="4"/>
      <c r="D14" s="4"/>
      <c r="E14" s="16"/>
    </row>
    <row r="15" spans="1:5">
      <c r="B15" s="63"/>
      <c r="C15" s="4"/>
      <c r="D15" s="4"/>
      <c r="E15" s="16"/>
    </row>
    <row r="16" spans="1:5">
      <c r="B16" s="63"/>
      <c r="C16" s="4"/>
      <c r="D16" s="4"/>
      <c r="E16" s="16"/>
    </row>
    <row r="17" spans="2:5">
      <c r="B17" s="63"/>
      <c r="C17" s="4"/>
      <c r="D17" s="4"/>
      <c r="E17" s="16"/>
    </row>
    <row r="18" spans="2:5">
      <c r="B18" s="63"/>
      <c r="C18" s="4"/>
      <c r="D18" s="4"/>
      <c r="E18" s="16"/>
    </row>
    <row r="19" spans="2:5">
      <c r="B19" s="63"/>
      <c r="C19" s="4"/>
      <c r="D19" s="4"/>
      <c r="E19" s="16"/>
    </row>
    <row r="20" spans="2:5">
      <c r="B20" s="63"/>
      <c r="C20" s="4"/>
      <c r="D20" s="4"/>
      <c r="E20" s="16"/>
    </row>
    <row r="21" spans="2:5">
      <c r="B21" s="63"/>
      <c r="C21" s="4"/>
      <c r="D21" s="4"/>
      <c r="E21" s="16"/>
    </row>
    <row r="22" spans="2:5">
      <c r="B22" s="63"/>
      <c r="C22" s="4"/>
      <c r="D22" s="4"/>
      <c r="E22" s="16"/>
    </row>
    <row r="23" spans="2:5">
      <c r="B23" s="63"/>
      <c r="C23" s="4"/>
      <c r="D23" s="4"/>
      <c r="E23" s="16"/>
    </row>
    <row r="24" spans="2:5">
      <c r="B24" s="63"/>
      <c r="C24" s="4"/>
      <c r="D24" s="4"/>
      <c r="E24" s="16"/>
    </row>
    <row r="25" spans="2:5">
      <c r="B25" s="63"/>
      <c r="C25" s="4"/>
      <c r="D25" s="4"/>
      <c r="E25" s="16"/>
    </row>
    <row r="26" spans="2:5">
      <c r="B26" s="63"/>
      <c r="C26" s="4"/>
      <c r="D26" s="4"/>
      <c r="E26" s="16"/>
    </row>
    <row r="27" spans="2:5">
      <c r="B27" s="63"/>
      <c r="C27" s="4"/>
      <c r="D27" s="4"/>
      <c r="E27" s="16"/>
    </row>
    <row r="28" spans="2:5">
      <c r="D28" s="4"/>
      <c r="E28" s="16"/>
    </row>
    <row r="30" spans="2:5">
      <c r="C30" s="68"/>
    </row>
    <row r="32" spans="2:5" ht="15" customHeight="1"/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0"/>
  <sheetViews>
    <sheetView showGridLines="0" zoomScaleNormal="100" workbookViewId="0"/>
  </sheetViews>
  <sheetFormatPr defaultRowHeight="15"/>
  <cols>
    <col min="1" max="1" width="11.28515625" style="3" customWidth="1"/>
    <col min="2" max="2" width="11.7109375" style="3" bestFit="1" customWidth="1"/>
    <col min="3" max="3" width="9.140625" style="6"/>
    <col min="4" max="4" width="10" style="72" bestFit="1" customWidth="1"/>
    <col min="5" max="5" width="10.85546875" style="6" bestFit="1" customWidth="1"/>
    <col min="6" max="6" width="9.140625" style="2"/>
    <col min="7" max="7" width="8.7109375" style="7" customWidth="1"/>
    <col min="8" max="16384" width="9.140625" style="2"/>
  </cols>
  <sheetData>
    <row r="1" spans="1:7">
      <c r="A1" s="1" t="s">
        <v>43</v>
      </c>
      <c r="B1" s="1"/>
      <c r="D1" s="72" t="s">
        <v>42</v>
      </c>
    </row>
    <row r="2" spans="1:7">
      <c r="A2" s="1" t="s">
        <v>122</v>
      </c>
      <c r="B2" s="1"/>
    </row>
    <row r="3" spans="1:7">
      <c r="A3" s="1"/>
      <c r="B3" s="1"/>
      <c r="D3" s="2"/>
    </row>
    <row r="4" spans="1:7">
      <c r="A4" s="1">
        <v>2010</v>
      </c>
      <c r="B4" s="1"/>
      <c r="D4" s="2"/>
    </row>
    <row r="5" spans="1:7">
      <c r="A5" s="1" t="s">
        <v>44</v>
      </c>
      <c r="B5" s="6" t="s">
        <v>51</v>
      </c>
      <c r="C5" s="6" t="s">
        <v>48</v>
      </c>
      <c r="D5" s="6" t="s">
        <v>49</v>
      </c>
      <c r="E5" s="6" t="s">
        <v>50</v>
      </c>
      <c r="F5" s="8" t="s">
        <v>48</v>
      </c>
      <c r="G5" s="8" t="s">
        <v>49</v>
      </c>
    </row>
    <row r="6" spans="1:7">
      <c r="A6" s="1" t="s">
        <v>21</v>
      </c>
      <c r="B6" s="57">
        <v>1</v>
      </c>
      <c r="C6" s="57">
        <v>1</v>
      </c>
      <c r="D6" s="57">
        <v>1</v>
      </c>
      <c r="E6" s="56">
        <v>1</v>
      </c>
      <c r="F6" s="57">
        <v>1</v>
      </c>
      <c r="G6" s="57">
        <v>1</v>
      </c>
    </row>
    <row r="7" spans="1:7">
      <c r="A7" s="1" t="s">
        <v>47</v>
      </c>
      <c r="B7" s="88">
        <v>0.99412999999999996</v>
      </c>
      <c r="C7" s="88">
        <v>0.99797000000000002</v>
      </c>
      <c r="D7" s="88">
        <v>0.99031000000000002</v>
      </c>
      <c r="E7" s="88">
        <v>0.97892000000000001</v>
      </c>
      <c r="F7" s="88">
        <v>0.98912999999999995</v>
      </c>
      <c r="G7" s="88">
        <v>0.96877999999999997</v>
      </c>
    </row>
    <row r="8" spans="1:7">
      <c r="A8" s="3" t="s">
        <v>46</v>
      </c>
      <c r="B8" s="88">
        <v>0.99209000000000003</v>
      </c>
      <c r="C8" s="88">
        <v>1.00136</v>
      </c>
      <c r="D8" s="88">
        <v>0.98289000000000004</v>
      </c>
      <c r="E8" s="88">
        <v>0.96992999999999996</v>
      </c>
      <c r="F8" s="88">
        <v>0.99412</v>
      </c>
      <c r="G8" s="88">
        <v>0.94618000000000002</v>
      </c>
    </row>
    <row r="9" spans="1:7">
      <c r="A9" s="1" t="s">
        <v>54</v>
      </c>
      <c r="B9" s="88">
        <v>1.0316000000000001</v>
      </c>
      <c r="C9" s="88">
        <v>1.0402199999999999</v>
      </c>
      <c r="D9" s="88">
        <v>1.02302</v>
      </c>
      <c r="E9" s="88">
        <v>1.02325</v>
      </c>
      <c r="F9" s="88">
        <v>1.0460400000000001</v>
      </c>
      <c r="G9" s="88">
        <v>1.00084</v>
      </c>
    </row>
    <row r="10" spans="1:7">
      <c r="A10" s="3" t="s">
        <v>16</v>
      </c>
      <c r="B10" s="88">
        <v>1.00441</v>
      </c>
      <c r="C10" s="88">
        <v>1.0139400000000001</v>
      </c>
      <c r="D10" s="88">
        <v>0.99495</v>
      </c>
      <c r="E10" s="88">
        <v>1.1060099999999999</v>
      </c>
      <c r="F10" s="88">
        <v>1.13025</v>
      </c>
      <c r="G10" s="88">
        <v>1.0821700000000001</v>
      </c>
    </row>
    <row r="11" spans="1:7">
      <c r="A11" s="1"/>
      <c r="B11" s="9"/>
      <c r="C11" s="9"/>
      <c r="D11" s="9"/>
      <c r="E11" s="9"/>
      <c r="G11" s="2"/>
    </row>
    <row r="12" spans="1:7">
      <c r="A12" s="3" t="s">
        <v>93</v>
      </c>
    </row>
    <row r="13" spans="1:7">
      <c r="A13" s="1" t="s">
        <v>44</v>
      </c>
      <c r="B13" s="6" t="s">
        <v>51</v>
      </c>
      <c r="C13" s="6" t="s">
        <v>48</v>
      </c>
      <c r="D13" s="6" t="s">
        <v>49</v>
      </c>
      <c r="E13" s="6" t="s">
        <v>50</v>
      </c>
      <c r="F13" s="8" t="s">
        <v>48</v>
      </c>
      <c r="G13" s="8" t="s">
        <v>49</v>
      </c>
    </row>
    <row r="14" spans="1:7">
      <c r="A14" s="1" t="s">
        <v>21</v>
      </c>
      <c r="B14" s="57">
        <v>1</v>
      </c>
      <c r="C14" s="57">
        <v>1</v>
      </c>
      <c r="D14" s="57">
        <v>1</v>
      </c>
      <c r="E14" s="56">
        <v>1</v>
      </c>
      <c r="F14" s="57">
        <v>1</v>
      </c>
      <c r="G14" s="57">
        <v>1</v>
      </c>
    </row>
    <row r="15" spans="1:7">
      <c r="A15" s="1" t="s">
        <v>47</v>
      </c>
      <c r="B15" s="89">
        <v>0.98924999999999996</v>
      </c>
      <c r="C15" s="89">
        <v>0.99299999999999999</v>
      </c>
      <c r="D15" s="89">
        <v>0.98551</v>
      </c>
      <c r="E15" s="89">
        <v>0.97187999999999997</v>
      </c>
      <c r="F15" s="89">
        <v>0.98184000000000005</v>
      </c>
      <c r="G15" s="89">
        <v>0.96199000000000001</v>
      </c>
    </row>
    <row r="16" spans="1:7">
      <c r="A16" s="3" t="s">
        <v>46</v>
      </c>
      <c r="B16" s="89">
        <v>1.00319</v>
      </c>
      <c r="C16" s="89">
        <v>1.0123899999999999</v>
      </c>
      <c r="D16" s="89">
        <v>0.99406000000000005</v>
      </c>
      <c r="E16" s="89">
        <v>1.0042599999999999</v>
      </c>
      <c r="F16" s="89">
        <v>1.0287999999999999</v>
      </c>
      <c r="G16" s="89">
        <v>0.98016000000000003</v>
      </c>
    </row>
    <row r="17" spans="1:7">
      <c r="A17" s="1" t="s">
        <v>54</v>
      </c>
      <c r="B17" s="89">
        <v>1.0525199999999999</v>
      </c>
      <c r="C17" s="89">
        <v>1.06134</v>
      </c>
      <c r="D17" s="89">
        <v>1.04375</v>
      </c>
      <c r="E17" s="89">
        <v>1.03061</v>
      </c>
      <c r="F17" s="89">
        <v>1.05372</v>
      </c>
      <c r="G17" s="89">
        <v>1.0078800000000001</v>
      </c>
    </row>
    <row r="18" spans="1:7">
      <c r="A18" s="3" t="s">
        <v>16</v>
      </c>
      <c r="B18" s="89">
        <v>1.0002800000000001</v>
      </c>
      <c r="C18" s="89">
        <v>1.00997</v>
      </c>
      <c r="D18" s="89">
        <v>0.99065999999999999</v>
      </c>
      <c r="E18" s="89">
        <v>1.11395</v>
      </c>
      <c r="F18" s="89">
        <v>1.1387799999999999</v>
      </c>
      <c r="G18" s="89">
        <v>1.0895300000000001</v>
      </c>
    </row>
    <row r="19" spans="1:7">
      <c r="A19" s="1"/>
      <c r="B19" s="9"/>
      <c r="C19" s="9"/>
      <c r="D19" s="9"/>
      <c r="E19" s="9"/>
    </row>
    <row r="20" spans="1:7">
      <c r="A20" s="1"/>
      <c r="B20" s="60"/>
      <c r="C20" s="60"/>
      <c r="D20" s="60"/>
      <c r="E20" s="60"/>
      <c r="F20" s="60"/>
      <c r="G20" s="60"/>
    </row>
    <row r="21" spans="1:7">
      <c r="A21" s="1"/>
      <c r="B21" s="60"/>
      <c r="C21" s="60"/>
      <c r="D21" s="60"/>
      <c r="E21" s="60"/>
      <c r="F21" s="60"/>
      <c r="G21" s="60"/>
    </row>
    <row r="22" spans="1:7">
      <c r="B22" s="60"/>
      <c r="C22" s="60"/>
      <c r="D22" s="60"/>
      <c r="E22" s="60"/>
      <c r="F22" s="60"/>
      <c r="G22" s="60"/>
    </row>
    <row r="23" spans="1:7">
      <c r="A23" s="1"/>
      <c r="B23" s="60"/>
      <c r="C23" s="60"/>
      <c r="D23" s="60"/>
      <c r="E23" s="60"/>
      <c r="F23" s="60"/>
      <c r="G23" s="60"/>
    </row>
    <row r="24" spans="1:7">
      <c r="B24" s="60"/>
      <c r="C24" s="60"/>
      <c r="D24" s="60"/>
      <c r="E24" s="60"/>
      <c r="F24" s="60"/>
      <c r="G24" s="60"/>
    </row>
    <row r="25" spans="1:7">
      <c r="A25" s="1"/>
      <c r="B25" s="60"/>
      <c r="C25" s="9"/>
      <c r="D25" s="9"/>
      <c r="E25" s="9"/>
    </row>
    <row r="26" spans="1:7">
      <c r="A26" s="1"/>
      <c r="B26" s="60"/>
      <c r="C26" s="60"/>
      <c r="D26" s="60"/>
      <c r="E26" s="60"/>
    </row>
    <row r="27" spans="1:7">
      <c r="A27" s="1"/>
      <c r="B27" s="10"/>
      <c r="C27" s="4"/>
      <c r="D27" s="4"/>
      <c r="E27" s="9"/>
    </row>
    <row r="28" spans="1:7">
      <c r="A28" s="1"/>
      <c r="B28" s="6"/>
      <c r="C28" s="4"/>
      <c r="D28" s="4"/>
      <c r="E28" s="9"/>
    </row>
    <row r="29" spans="1:7">
      <c r="A29" s="1"/>
      <c r="B29" s="6"/>
      <c r="C29" s="4"/>
      <c r="D29" s="4"/>
      <c r="E29" s="9"/>
    </row>
    <row r="30" spans="1:7">
      <c r="B30" s="10"/>
      <c r="C30" s="4"/>
      <c r="D30" s="4"/>
      <c r="E30" s="9"/>
    </row>
    <row r="31" spans="1:7">
      <c r="C31" s="4"/>
      <c r="D31" s="4"/>
      <c r="E31" s="9"/>
    </row>
    <row r="32" spans="1:7">
      <c r="B32" s="5"/>
      <c r="C32" s="11"/>
      <c r="D32" s="12"/>
      <c r="E32" s="9"/>
    </row>
    <row r="33" spans="1:5">
      <c r="A33" s="1"/>
      <c r="B33" s="5"/>
      <c r="C33" s="11"/>
      <c r="D33" s="12"/>
      <c r="E33" s="9"/>
    </row>
    <row r="34" spans="1:5">
      <c r="A34" s="1"/>
      <c r="B34" s="5"/>
      <c r="C34" s="11"/>
      <c r="D34" s="12"/>
      <c r="E34" s="9"/>
    </row>
    <row r="35" spans="1:5">
      <c r="A35" s="1"/>
      <c r="B35" s="5"/>
      <c r="C35" s="11"/>
      <c r="D35" s="12"/>
      <c r="E35" s="9"/>
    </row>
    <row r="36" spans="1:5">
      <c r="B36" s="5"/>
      <c r="C36" s="11"/>
      <c r="D36" s="12"/>
      <c r="E36" s="9"/>
    </row>
    <row r="37" spans="1:5">
      <c r="A37" s="1"/>
      <c r="B37" s="5"/>
      <c r="C37" s="11"/>
      <c r="D37" s="12"/>
      <c r="E37" s="9"/>
    </row>
    <row r="38" spans="1:5">
      <c r="A38" s="1"/>
      <c r="B38" s="5"/>
      <c r="C38" s="11"/>
      <c r="D38" s="12"/>
      <c r="E38" s="9"/>
    </row>
    <row r="39" spans="1:5">
      <c r="A39" s="1"/>
      <c r="B39" s="5"/>
      <c r="C39" s="11"/>
      <c r="D39" s="12"/>
      <c r="E39" s="9"/>
    </row>
    <row r="40" spans="1:5">
      <c r="C40" s="11"/>
      <c r="D40" s="12"/>
      <c r="E40" s="9"/>
    </row>
    <row r="41" spans="1:5">
      <c r="C41" s="11"/>
      <c r="D41" s="12"/>
      <c r="E41" s="10"/>
    </row>
    <row r="42" spans="1:5">
      <c r="C42" s="11"/>
      <c r="D42" s="12"/>
      <c r="E42" s="12"/>
    </row>
    <row r="43" spans="1:5">
      <c r="C43" s="11"/>
      <c r="D43" s="12"/>
      <c r="E43" s="12"/>
    </row>
    <row r="44" spans="1:5">
      <c r="C44" s="11"/>
      <c r="D44" s="12"/>
      <c r="E44" s="12"/>
    </row>
    <row r="45" spans="1:5">
      <c r="C45" s="11"/>
      <c r="D45" s="12"/>
      <c r="E45" s="12"/>
    </row>
    <row r="46" spans="1:5">
      <c r="C46" s="11"/>
      <c r="D46" s="12"/>
      <c r="E46" s="12"/>
    </row>
    <row r="47" spans="1:5">
      <c r="C47" s="11"/>
      <c r="D47" s="12"/>
      <c r="E47" s="12"/>
    </row>
    <row r="48" spans="1:5">
      <c r="C48" s="11"/>
      <c r="D48" s="12"/>
      <c r="E48" s="12"/>
    </row>
    <row r="49" spans="3:5">
      <c r="C49" s="11"/>
      <c r="D49" s="12"/>
      <c r="E49" s="12"/>
    </row>
    <row r="50" spans="3:5">
      <c r="C50" s="11"/>
      <c r="D50" s="12"/>
      <c r="E50" s="12"/>
    </row>
    <row r="51" spans="3:5">
      <c r="C51" s="11"/>
      <c r="D51" s="12"/>
      <c r="E51" s="12"/>
    </row>
    <row r="52" spans="3:5">
      <c r="C52" s="11"/>
      <c r="D52" s="12"/>
      <c r="E52" s="12"/>
    </row>
    <row r="53" spans="3:5">
      <c r="C53" s="11"/>
      <c r="D53" s="12"/>
      <c r="E53" s="12"/>
    </row>
    <row r="54" spans="3:5">
      <c r="C54" s="11"/>
      <c r="D54" s="12"/>
      <c r="E54" s="12"/>
    </row>
    <row r="55" spans="3:5">
      <c r="C55" s="11"/>
      <c r="D55" s="12"/>
      <c r="E55" s="12"/>
    </row>
    <row r="56" spans="3:5">
      <c r="C56" s="11"/>
      <c r="D56" s="12"/>
      <c r="E56" s="12"/>
    </row>
    <row r="57" spans="3:5">
      <c r="C57" s="11"/>
      <c r="D57" s="12"/>
      <c r="E57" s="12"/>
    </row>
    <row r="58" spans="3:5">
      <c r="C58" s="11"/>
      <c r="D58" s="12"/>
      <c r="E58" s="12"/>
    </row>
    <row r="59" spans="3:5">
      <c r="C59" s="11"/>
      <c r="D59" s="12"/>
      <c r="E59" s="12"/>
    </row>
    <row r="60" spans="3:5">
      <c r="C60" s="11"/>
      <c r="D60" s="12"/>
      <c r="E60" s="12"/>
    </row>
  </sheetData>
  <phoneticPr fontId="1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10.1</vt:lpstr>
      <vt:lpstr>10.2</vt:lpstr>
      <vt:lpstr>10.3</vt:lpstr>
      <vt:lpstr>10.4-6</vt:lpstr>
      <vt:lpstr>10.a</vt:lpstr>
      <vt:lpstr>10.7</vt:lpstr>
      <vt:lpstr>10.b</vt:lpstr>
      <vt:lpstr>10.8</vt:lpstr>
      <vt:lpstr>10.9</vt:lpstr>
      <vt:lpstr>10.10</vt:lpstr>
      <vt:lpstr>10.11</vt:lpstr>
      <vt:lpstr>10.12</vt:lpstr>
    </vt:vector>
  </TitlesOfParts>
  <Company>Chronic Disease Research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severson</dc:creator>
  <cp:lastModifiedBy>edward constantini</cp:lastModifiedBy>
  <cp:lastPrinted>2012-08-02T20:46:02Z</cp:lastPrinted>
  <dcterms:created xsi:type="dcterms:W3CDTF">2007-02-12T17:38:21Z</dcterms:created>
  <dcterms:modified xsi:type="dcterms:W3CDTF">2013-09-21T00:57:10Z</dcterms:modified>
</cp:coreProperties>
</file>